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20100" windowHeight="9825"/>
  </bookViews>
  <sheets>
    <sheet name="Quant" sheetId="2" r:id="rId1"/>
    <sheet name="Pedido" sheetId="3" r:id="rId2"/>
  </sheets>
  <definedNames>
    <definedName name="_GoBack" localSheetId="1">Pedido!#REF!</definedName>
    <definedName name="_GoBack" localSheetId="0">Quant!#REF!</definedName>
    <definedName name="_xlnm.Print_Area" localSheetId="1">Pedido!$A$1:$E$77</definedName>
    <definedName name="_xlnm.Print_Area" localSheetId="0">Quant!$A$1:$I$119</definedName>
  </definedNames>
  <calcPr calcId="125725"/>
</workbook>
</file>

<file path=xl/calcChain.xml><?xml version="1.0" encoding="utf-8"?>
<calcChain xmlns="http://schemas.openxmlformats.org/spreadsheetml/2006/main">
  <c r="B286" i="3"/>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802" i="2"/>
  <c r="B803"/>
  <c r="O803" s="1"/>
  <c r="B804"/>
  <c r="O804" s="1"/>
  <c r="B805"/>
  <c r="O805" s="1"/>
  <c r="O802"/>
  <c r="B713"/>
  <c r="O713" s="1"/>
  <c r="B226" l="1"/>
  <c r="O226" s="1"/>
  <c r="B12" l="1"/>
  <c r="O12" s="1"/>
  <c r="B13"/>
  <c r="O13" s="1"/>
  <c r="B14"/>
  <c r="O14" s="1"/>
  <c r="B15"/>
  <c r="O15" s="1"/>
  <c r="B16"/>
  <c r="O16" s="1"/>
  <c r="B17"/>
  <c r="O17" s="1"/>
  <c r="B18"/>
  <c r="O18" s="1"/>
  <c r="B19"/>
  <c r="O19" s="1"/>
  <c r="B20"/>
  <c r="O20" s="1"/>
  <c r="B21"/>
  <c r="O21" s="1"/>
  <c r="B22"/>
  <c r="O22" s="1"/>
  <c r="B23"/>
  <c r="O23" s="1"/>
  <c r="B24"/>
  <c r="O24" s="1"/>
  <c r="B25"/>
  <c r="O25" s="1"/>
  <c r="B26"/>
  <c r="O26" s="1"/>
  <c r="B27"/>
  <c r="O27" s="1"/>
  <c r="B28"/>
  <c r="O28" s="1"/>
  <c r="B29"/>
  <c r="O29" s="1"/>
  <c r="B30"/>
  <c r="O30" s="1"/>
  <c r="B31"/>
  <c r="O31" s="1"/>
  <c r="B32"/>
  <c r="O32" s="1"/>
  <c r="B33"/>
  <c r="O33" s="1"/>
  <c r="B34"/>
  <c r="O34" s="1"/>
  <c r="B35"/>
  <c r="O35" s="1"/>
  <c r="B36"/>
  <c r="O36" s="1"/>
  <c r="B37"/>
  <c r="O37" s="1"/>
  <c r="B38"/>
  <c r="O38" s="1"/>
  <c r="B39"/>
  <c r="O39" s="1"/>
  <c r="B40"/>
  <c r="O40" s="1"/>
  <c r="B41"/>
  <c r="O41" s="1"/>
  <c r="B42"/>
  <c r="O42" s="1"/>
  <c r="B43"/>
  <c r="O43" s="1"/>
  <c r="B44"/>
  <c r="O44" s="1"/>
  <c r="B45"/>
  <c r="O45" s="1"/>
  <c r="B46"/>
  <c r="O46" s="1"/>
  <c r="B47"/>
  <c r="O47" s="1"/>
  <c r="B48"/>
  <c r="O48" s="1"/>
  <c r="B49"/>
  <c r="O49" s="1"/>
  <c r="B50"/>
  <c r="O50" s="1"/>
  <c r="B51"/>
  <c r="O51" s="1"/>
  <c r="B52"/>
  <c r="O52" s="1"/>
  <c r="B53"/>
  <c r="O53" s="1"/>
  <c r="B54"/>
  <c r="O54" s="1"/>
  <c r="B55"/>
  <c r="O55" s="1"/>
  <c r="B56"/>
  <c r="O56" s="1"/>
  <c r="B57"/>
  <c r="O57" s="1"/>
  <c r="B58"/>
  <c r="O58" s="1"/>
  <c r="B59"/>
  <c r="O59" s="1"/>
  <c r="B60"/>
  <c r="O60" s="1"/>
  <c r="B61"/>
  <c r="O61" s="1"/>
  <c r="B62"/>
  <c r="O62" s="1"/>
  <c r="B63"/>
  <c r="O63" s="1"/>
  <c r="B64"/>
  <c r="O64" s="1"/>
  <c r="B65"/>
  <c r="O65" s="1"/>
  <c r="B66"/>
  <c r="O66" s="1"/>
  <c r="B67"/>
  <c r="O67" s="1"/>
  <c r="B68"/>
  <c r="O68" s="1"/>
  <c r="B69"/>
  <c r="O69" s="1"/>
  <c r="B70"/>
  <c r="O70" s="1"/>
  <c r="B71"/>
  <c r="O71" s="1"/>
  <c r="B72"/>
  <c r="O72" s="1"/>
  <c r="B73"/>
  <c r="O73" s="1"/>
  <c r="B74"/>
  <c r="O74" s="1"/>
  <c r="B75"/>
  <c r="O75" s="1"/>
  <c r="B76"/>
  <c r="O76" s="1"/>
  <c r="B77"/>
  <c r="O77" s="1"/>
  <c r="B78"/>
  <c r="O78" s="1"/>
  <c r="B79"/>
  <c r="O79" s="1"/>
  <c r="B80"/>
  <c r="O80" s="1"/>
  <c r="B81"/>
  <c r="O81" s="1"/>
  <c r="B82"/>
  <c r="O82" s="1"/>
  <c r="B83"/>
  <c r="O83" s="1"/>
  <c r="B84"/>
  <c r="O84" s="1"/>
  <c r="B85"/>
  <c r="O85" s="1"/>
  <c r="B86"/>
  <c r="O86" s="1"/>
  <c r="B87"/>
  <c r="O87" s="1"/>
  <c r="B88"/>
  <c r="O88" s="1"/>
  <c r="B89"/>
  <c r="O89" s="1"/>
  <c r="B90"/>
  <c r="O90" s="1"/>
  <c r="B91"/>
  <c r="O91" s="1"/>
  <c r="B92"/>
  <c r="O92" s="1"/>
  <c r="B93"/>
  <c r="O93" s="1"/>
  <c r="B94"/>
  <c r="O94" s="1"/>
  <c r="B95"/>
  <c r="O95" s="1"/>
  <c r="B96"/>
  <c r="O96" s="1"/>
  <c r="B97"/>
  <c r="O97" s="1"/>
  <c r="B98"/>
  <c r="O98" s="1"/>
  <c r="B99"/>
  <c r="O99" s="1"/>
  <c r="B100"/>
  <c r="O100" s="1"/>
  <c r="B101"/>
  <c r="O101" s="1"/>
  <c r="B102"/>
  <c r="O102" s="1"/>
  <c r="B103"/>
  <c r="O103" s="1"/>
  <c r="B104"/>
  <c r="O104" s="1"/>
  <c r="B105"/>
  <c r="O105" s="1"/>
  <c r="B106"/>
  <c r="O106" s="1"/>
  <c r="B107"/>
  <c r="O107" s="1"/>
  <c r="B108"/>
  <c r="O108" s="1"/>
  <c r="B109"/>
  <c r="O109" s="1"/>
  <c r="B110"/>
  <c r="O110" s="1"/>
  <c r="B111"/>
  <c r="O111" s="1"/>
  <c r="B112"/>
  <c r="O112" s="1"/>
  <c r="B113"/>
  <c r="O113" s="1"/>
  <c r="B114"/>
  <c r="O114" s="1"/>
  <c r="B115"/>
  <c r="O115" s="1"/>
  <c r="B116"/>
  <c r="O116" s="1"/>
  <c r="B117"/>
  <c r="O117" s="1"/>
  <c r="B118"/>
  <c r="O118" s="1"/>
  <c r="B119"/>
  <c r="O119" s="1"/>
  <c r="B120"/>
  <c r="O120" s="1"/>
  <c r="B121"/>
  <c r="O121" s="1"/>
  <c r="B122"/>
  <c r="O122" s="1"/>
  <c r="B123"/>
  <c r="O123" s="1"/>
  <c r="B124"/>
  <c r="O124" s="1"/>
  <c r="B125"/>
  <c r="O125" s="1"/>
  <c r="B126"/>
  <c r="O126" s="1"/>
  <c r="B127"/>
  <c r="O127" s="1"/>
  <c r="B128"/>
  <c r="O128" s="1"/>
  <c r="B129"/>
  <c r="O129" s="1"/>
  <c r="B130"/>
  <c r="O130" s="1"/>
  <c r="B131"/>
  <c r="O131" s="1"/>
  <c r="B132"/>
  <c r="O132" s="1"/>
  <c r="B133"/>
  <c r="O133" s="1"/>
  <c r="B134"/>
  <c r="O134" s="1"/>
  <c r="B135"/>
  <c r="O135" s="1"/>
  <c r="B136"/>
  <c r="O136" s="1"/>
  <c r="B137"/>
  <c r="O137" s="1"/>
  <c r="B138"/>
  <c r="O138" s="1"/>
  <c r="B139"/>
  <c r="O139" s="1"/>
  <c r="B140"/>
  <c r="O140" s="1"/>
  <c r="B141"/>
  <c r="O141" s="1"/>
  <c r="B142"/>
  <c r="O142" s="1"/>
  <c r="B143"/>
  <c r="O143" s="1"/>
  <c r="B144"/>
  <c r="O144" s="1"/>
  <c r="B145"/>
  <c r="O145" s="1"/>
  <c r="B146"/>
  <c r="O146" s="1"/>
  <c r="B147"/>
  <c r="O147" s="1"/>
  <c r="B148"/>
  <c r="O148" s="1"/>
  <c r="B149"/>
  <c r="O149" s="1"/>
  <c r="B150"/>
  <c r="O150" s="1"/>
  <c r="B151"/>
  <c r="O151" s="1"/>
  <c r="B152"/>
  <c r="O152" s="1"/>
  <c r="B153"/>
  <c r="O153" s="1"/>
  <c r="B154"/>
  <c r="O154" s="1"/>
  <c r="B155"/>
  <c r="O155" s="1"/>
  <c r="B156"/>
  <c r="O156" s="1"/>
  <c r="B157"/>
  <c r="O157" s="1"/>
  <c r="B158"/>
  <c r="O158" s="1"/>
  <c r="B159"/>
  <c r="O159" s="1"/>
  <c r="B160"/>
  <c r="O160" s="1"/>
  <c r="B161"/>
  <c r="O161" s="1"/>
  <c r="B162"/>
  <c r="O162" s="1"/>
  <c r="B163"/>
  <c r="O163" s="1"/>
  <c r="B164"/>
  <c r="O164" s="1"/>
  <c r="B165"/>
  <c r="O165" s="1"/>
  <c r="B166"/>
  <c r="O166" s="1"/>
  <c r="B167"/>
  <c r="O167" s="1"/>
  <c r="B168"/>
  <c r="O168" s="1"/>
  <c r="B169"/>
  <c r="O169" s="1"/>
  <c r="B170"/>
  <c r="O170" s="1"/>
  <c r="B171"/>
  <c r="O171" s="1"/>
  <c r="B172"/>
  <c r="O172" s="1"/>
  <c r="B173"/>
  <c r="O173" s="1"/>
  <c r="B174"/>
  <c r="O174" s="1"/>
  <c r="B175"/>
  <c r="O175" s="1"/>
  <c r="B176"/>
  <c r="O176" s="1"/>
  <c r="B177"/>
  <c r="O177" s="1"/>
  <c r="B178"/>
  <c r="O178" s="1"/>
  <c r="B179"/>
  <c r="O179" s="1"/>
  <c r="B180"/>
  <c r="O180" s="1"/>
  <c r="B181"/>
  <c r="O181" s="1"/>
  <c r="B182"/>
  <c r="O182" s="1"/>
  <c r="B183"/>
  <c r="O183" s="1"/>
  <c r="B184"/>
  <c r="O184" s="1"/>
  <c r="B185"/>
  <c r="O185" s="1"/>
  <c r="B186"/>
  <c r="O186" s="1"/>
  <c r="B187"/>
  <c r="O187" s="1"/>
  <c r="B188"/>
  <c r="O188" s="1"/>
  <c r="B189"/>
  <c r="O189" s="1"/>
  <c r="B190"/>
  <c r="O190" s="1"/>
  <c r="B191"/>
  <c r="O191" s="1"/>
  <c r="B192"/>
  <c r="O192" s="1"/>
  <c r="B193"/>
  <c r="O193" s="1"/>
  <c r="B194"/>
  <c r="O194" s="1"/>
  <c r="B195"/>
  <c r="O195" s="1"/>
  <c r="B196"/>
  <c r="O196" s="1"/>
  <c r="B197"/>
  <c r="O197" s="1"/>
  <c r="B198"/>
  <c r="O198" s="1"/>
  <c r="B199"/>
  <c r="O199" s="1"/>
  <c r="B200"/>
  <c r="O200" s="1"/>
  <c r="B201"/>
  <c r="O201" s="1"/>
  <c r="B202"/>
  <c r="O202" s="1"/>
  <c r="B203"/>
  <c r="O203" s="1"/>
  <c r="B204"/>
  <c r="O204" s="1"/>
  <c r="B205"/>
  <c r="O205" s="1"/>
  <c r="B206"/>
  <c r="O206" s="1"/>
  <c r="B207"/>
  <c r="O207" s="1"/>
  <c r="B208"/>
  <c r="O208" s="1"/>
  <c r="B209"/>
  <c r="O209" s="1"/>
  <c r="B210"/>
  <c r="O210" s="1"/>
  <c r="B211"/>
  <c r="O211" s="1"/>
  <c r="B212"/>
  <c r="O212" s="1"/>
  <c r="B213"/>
  <c r="O213" s="1"/>
  <c r="B214"/>
  <c r="O214" s="1"/>
  <c r="B215"/>
  <c r="O215" s="1"/>
  <c r="B216"/>
  <c r="O216" s="1"/>
  <c r="B217"/>
  <c r="O217" s="1"/>
  <c r="B218"/>
  <c r="O218" s="1"/>
  <c r="B219"/>
  <c r="O219" s="1"/>
  <c r="B220"/>
  <c r="O220" s="1"/>
  <c r="B221"/>
  <c r="O221" s="1"/>
  <c r="B222"/>
  <c r="O222" s="1"/>
  <c r="B223"/>
  <c r="O223" s="1"/>
  <c r="B224"/>
  <c r="O224" s="1"/>
  <c r="B225"/>
  <c r="O225" s="1"/>
  <c r="B227"/>
  <c r="O227" s="1"/>
  <c r="B228"/>
  <c r="O228" s="1"/>
  <c r="B229"/>
  <c r="O229" s="1"/>
  <c r="B230"/>
  <c r="O230" s="1"/>
  <c r="B231"/>
  <c r="O231" s="1"/>
  <c r="B232"/>
  <c r="O232" s="1"/>
  <c r="B233"/>
  <c r="O233" s="1"/>
  <c r="B234"/>
  <c r="O234" s="1"/>
  <c r="B235"/>
  <c r="O235" s="1"/>
  <c r="B236"/>
  <c r="O236" s="1"/>
  <c r="B237"/>
  <c r="O237" s="1"/>
  <c r="B238"/>
  <c r="O238" s="1"/>
  <c r="B239"/>
  <c r="O239" s="1"/>
  <c r="B240"/>
  <c r="O240" s="1"/>
  <c r="B241"/>
  <c r="O241" s="1"/>
  <c r="B242"/>
  <c r="O242" s="1"/>
  <c r="B243"/>
  <c r="O243" s="1"/>
  <c r="B244"/>
  <c r="O244" s="1"/>
  <c r="B245"/>
  <c r="O245" s="1"/>
  <c r="B246"/>
  <c r="O246" s="1"/>
  <c r="B247"/>
  <c r="O247" s="1"/>
  <c r="B248"/>
  <c r="O248" s="1"/>
  <c r="B249"/>
  <c r="O249" s="1"/>
  <c r="B250"/>
  <c r="O250" s="1"/>
  <c r="B251"/>
  <c r="O251" s="1"/>
  <c r="B252"/>
  <c r="O252" s="1"/>
  <c r="B253"/>
  <c r="O253" s="1"/>
  <c r="B254"/>
  <c r="O254" s="1"/>
  <c r="B255"/>
  <c r="O255" s="1"/>
  <c r="B256"/>
  <c r="O256" s="1"/>
  <c r="B257"/>
  <c r="O257" s="1"/>
  <c r="B258"/>
  <c r="O258" s="1"/>
  <c r="B259"/>
  <c r="O259" s="1"/>
  <c r="B260"/>
  <c r="O260" s="1"/>
  <c r="B261"/>
  <c r="O261" s="1"/>
  <c r="B262"/>
  <c r="O262" s="1"/>
  <c r="B263"/>
  <c r="O263" s="1"/>
  <c r="B264"/>
  <c r="O264" s="1"/>
  <c r="B265"/>
  <c r="O265" s="1"/>
  <c r="B266"/>
  <c r="O266" s="1"/>
  <c r="B267"/>
  <c r="O267" s="1"/>
  <c r="B268"/>
  <c r="O268" s="1"/>
  <c r="B269"/>
  <c r="O269" s="1"/>
  <c r="B270"/>
  <c r="O270" s="1"/>
  <c r="B271"/>
  <c r="O271" s="1"/>
  <c r="B272"/>
  <c r="O272" s="1"/>
  <c r="B273"/>
  <c r="O273" s="1"/>
  <c r="B274"/>
  <c r="O274" s="1"/>
  <c r="B275"/>
  <c r="O275" s="1"/>
  <c r="B276"/>
  <c r="O276" s="1"/>
  <c r="B277"/>
  <c r="O277" s="1"/>
  <c r="B278"/>
  <c r="O278" s="1"/>
  <c r="B279"/>
  <c r="O279" s="1"/>
  <c r="B280"/>
  <c r="O280" s="1"/>
  <c r="B281"/>
  <c r="O281" s="1"/>
  <c r="B282"/>
  <c r="O282" s="1"/>
  <c r="B283"/>
  <c r="O283" s="1"/>
  <c r="B284"/>
  <c r="O284" s="1"/>
  <c r="B285"/>
  <c r="O285" s="1"/>
  <c r="B286"/>
  <c r="O286" s="1"/>
  <c r="B287"/>
  <c r="O287" s="1"/>
  <c r="B288"/>
  <c r="O288" s="1"/>
  <c r="B289"/>
  <c r="O289" s="1"/>
  <c r="B290"/>
  <c r="O290" s="1"/>
  <c r="B291"/>
  <c r="O291" s="1"/>
  <c r="B292"/>
  <c r="O292" s="1"/>
  <c r="B293"/>
  <c r="O293" s="1"/>
  <c r="B294"/>
  <c r="O294" s="1"/>
  <c r="B295"/>
  <c r="O295" s="1"/>
  <c r="B296"/>
  <c r="O296" s="1"/>
  <c r="B297"/>
  <c r="O297" s="1"/>
  <c r="B298"/>
  <c r="O298" s="1"/>
  <c r="B299"/>
  <c r="O299" s="1"/>
  <c r="B300"/>
  <c r="O300" s="1"/>
  <c r="B301"/>
  <c r="O301" s="1"/>
  <c r="B302"/>
  <c r="O302" s="1"/>
  <c r="B303"/>
  <c r="O303" s="1"/>
  <c r="B304"/>
  <c r="O304" s="1"/>
  <c r="B305"/>
  <c r="O305" s="1"/>
  <c r="B306"/>
  <c r="O306" s="1"/>
  <c r="B307"/>
  <c r="O307" s="1"/>
  <c r="B308"/>
  <c r="O308" s="1"/>
  <c r="B309"/>
  <c r="O309" s="1"/>
  <c r="B310"/>
  <c r="O310" s="1"/>
  <c r="B311"/>
  <c r="O311" s="1"/>
  <c r="B312"/>
  <c r="O312" s="1"/>
  <c r="B313"/>
  <c r="O313" s="1"/>
  <c r="B314"/>
  <c r="O314" s="1"/>
  <c r="B315"/>
  <c r="O315" s="1"/>
  <c r="B316"/>
  <c r="O316" s="1"/>
  <c r="B317"/>
  <c r="O317" s="1"/>
  <c r="B318"/>
  <c r="O318" s="1"/>
  <c r="B319"/>
  <c r="O319" s="1"/>
  <c r="B320"/>
  <c r="O320" s="1"/>
  <c r="B321"/>
  <c r="O321" s="1"/>
  <c r="B322"/>
  <c r="O322" s="1"/>
  <c r="B323"/>
  <c r="O323" s="1"/>
  <c r="B324"/>
  <c r="O324" s="1"/>
  <c r="B325"/>
  <c r="O325" s="1"/>
  <c r="B326"/>
  <c r="O326" s="1"/>
  <c r="B327"/>
  <c r="O327" s="1"/>
  <c r="B328"/>
  <c r="O328" s="1"/>
  <c r="B329"/>
  <c r="O329" s="1"/>
  <c r="B330"/>
  <c r="O330" s="1"/>
  <c r="B331"/>
  <c r="O331" s="1"/>
  <c r="B332"/>
  <c r="O332" s="1"/>
  <c r="B333"/>
  <c r="O333" s="1"/>
  <c r="B334"/>
  <c r="O334" s="1"/>
  <c r="B335"/>
  <c r="O335" s="1"/>
  <c r="B336"/>
  <c r="O336" s="1"/>
  <c r="B337"/>
  <c r="O337" s="1"/>
  <c r="B338"/>
  <c r="O338" s="1"/>
  <c r="B339"/>
  <c r="O339" s="1"/>
  <c r="B340"/>
  <c r="O340" s="1"/>
  <c r="B341"/>
  <c r="O341" s="1"/>
  <c r="B342"/>
  <c r="O342" s="1"/>
  <c r="B343"/>
  <c r="O343" s="1"/>
  <c r="B344"/>
  <c r="O344" s="1"/>
  <c r="B345"/>
  <c r="O345" s="1"/>
  <c r="B346"/>
  <c r="O346" s="1"/>
  <c r="B347"/>
  <c r="O347" s="1"/>
  <c r="B348"/>
  <c r="O348" s="1"/>
  <c r="B349"/>
  <c r="O349" s="1"/>
  <c r="B350"/>
  <c r="O350" s="1"/>
  <c r="B351"/>
  <c r="O351" s="1"/>
  <c r="B352"/>
  <c r="O352" s="1"/>
  <c r="B353"/>
  <c r="O353" s="1"/>
  <c r="B354"/>
  <c r="O354" s="1"/>
  <c r="B355"/>
  <c r="O355" s="1"/>
  <c r="B356"/>
  <c r="O356" s="1"/>
  <c r="B357"/>
  <c r="O357" s="1"/>
  <c r="B358"/>
  <c r="O358" s="1"/>
  <c r="B359"/>
  <c r="O359" s="1"/>
  <c r="B360"/>
  <c r="O360" s="1"/>
  <c r="B361"/>
  <c r="O361" s="1"/>
  <c r="B362"/>
  <c r="O362" s="1"/>
  <c r="B363"/>
  <c r="O363" s="1"/>
  <c r="B364"/>
  <c r="O364" s="1"/>
  <c r="B365"/>
  <c r="O365" s="1"/>
  <c r="B366"/>
  <c r="O366" s="1"/>
  <c r="B367"/>
  <c r="O367" s="1"/>
  <c r="B368"/>
  <c r="O368" s="1"/>
  <c r="B369"/>
  <c r="O369" s="1"/>
  <c r="B370"/>
  <c r="O370" s="1"/>
  <c r="B371"/>
  <c r="O371" s="1"/>
  <c r="B372"/>
  <c r="O372" s="1"/>
  <c r="B373"/>
  <c r="O373" s="1"/>
  <c r="B374"/>
  <c r="O374" s="1"/>
  <c r="B375"/>
  <c r="O375" s="1"/>
  <c r="B376"/>
  <c r="O376" s="1"/>
  <c r="B377"/>
  <c r="O377" s="1"/>
  <c r="B378"/>
  <c r="O378" s="1"/>
  <c r="B379"/>
  <c r="O379" s="1"/>
  <c r="B380"/>
  <c r="O380" s="1"/>
  <c r="B381"/>
  <c r="O381" s="1"/>
  <c r="B382"/>
  <c r="O382" s="1"/>
  <c r="B383"/>
  <c r="O383" s="1"/>
  <c r="B384"/>
  <c r="O384" s="1"/>
  <c r="B385"/>
  <c r="O385" s="1"/>
  <c r="B386"/>
  <c r="O386" s="1"/>
  <c r="B387"/>
  <c r="O387" s="1"/>
  <c r="B388"/>
  <c r="O388" s="1"/>
  <c r="B389"/>
  <c r="O389" s="1"/>
  <c r="B390"/>
  <c r="O390" s="1"/>
  <c r="B391"/>
  <c r="O391" s="1"/>
  <c r="B392"/>
  <c r="O392" s="1"/>
  <c r="B393"/>
  <c r="O393" s="1"/>
  <c r="B394"/>
  <c r="O394" s="1"/>
  <c r="B395"/>
  <c r="O395" s="1"/>
  <c r="B396"/>
  <c r="O396" s="1"/>
  <c r="B397"/>
  <c r="O397" s="1"/>
  <c r="B398"/>
  <c r="O398" s="1"/>
  <c r="B399"/>
  <c r="O399" s="1"/>
  <c r="B400"/>
  <c r="O400" s="1"/>
  <c r="B401"/>
  <c r="O401" s="1"/>
  <c r="B402"/>
  <c r="O402" s="1"/>
  <c r="B403"/>
  <c r="O403" s="1"/>
  <c r="B404"/>
  <c r="O404" s="1"/>
  <c r="B405"/>
  <c r="O405" s="1"/>
  <c r="B406"/>
  <c r="O406" s="1"/>
  <c r="B407"/>
  <c r="O407" s="1"/>
  <c r="B408"/>
  <c r="O408" s="1"/>
  <c r="B409"/>
  <c r="O409" s="1"/>
  <c r="B410"/>
  <c r="O410" s="1"/>
  <c r="B411"/>
  <c r="O411" s="1"/>
  <c r="B412"/>
  <c r="O412" s="1"/>
  <c r="B413"/>
  <c r="O413" s="1"/>
  <c r="B414"/>
  <c r="O414" s="1"/>
  <c r="B415"/>
  <c r="O415" s="1"/>
  <c r="B416"/>
  <c r="O416" s="1"/>
  <c r="B417"/>
  <c r="O417" s="1"/>
  <c r="B418"/>
  <c r="O418" s="1"/>
  <c r="B419"/>
  <c r="O419" s="1"/>
  <c r="B420"/>
  <c r="O420" s="1"/>
  <c r="B421"/>
  <c r="O421" s="1"/>
  <c r="B422"/>
  <c r="O422" s="1"/>
  <c r="B423"/>
  <c r="O423" s="1"/>
  <c r="B424"/>
  <c r="O424" s="1"/>
  <c r="B425"/>
  <c r="O425" s="1"/>
  <c r="B426"/>
  <c r="O426" s="1"/>
  <c r="B427"/>
  <c r="O427" s="1"/>
  <c r="B428"/>
  <c r="O428" s="1"/>
  <c r="B429"/>
  <c r="O429" s="1"/>
  <c r="B430"/>
  <c r="O430" s="1"/>
  <c r="B431"/>
  <c r="O431" s="1"/>
  <c r="B432"/>
  <c r="O432" s="1"/>
  <c r="B433"/>
  <c r="O433" s="1"/>
  <c r="B434"/>
  <c r="O434" s="1"/>
  <c r="B435"/>
  <c r="O435" s="1"/>
  <c r="B436"/>
  <c r="O436" s="1"/>
  <c r="B437"/>
  <c r="O437" s="1"/>
  <c r="B438"/>
  <c r="O438" s="1"/>
  <c r="B439"/>
  <c r="O439" s="1"/>
  <c r="B440"/>
  <c r="O440" s="1"/>
  <c r="B441"/>
  <c r="O441" s="1"/>
  <c r="B442"/>
  <c r="O442" s="1"/>
  <c r="B443"/>
  <c r="O443" s="1"/>
  <c r="B444"/>
  <c r="O444" s="1"/>
  <c r="B445"/>
  <c r="O445" s="1"/>
  <c r="B446"/>
  <c r="O446" s="1"/>
  <c r="B447"/>
  <c r="O447" s="1"/>
  <c r="B448"/>
  <c r="O448" s="1"/>
  <c r="B449"/>
  <c r="O449" s="1"/>
  <c r="B450"/>
  <c r="O450" s="1"/>
  <c r="B451"/>
  <c r="O451" s="1"/>
  <c r="B452"/>
  <c r="O452" s="1"/>
  <c r="B453"/>
  <c r="O453" s="1"/>
  <c r="B454"/>
  <c r="O454" s="1"/>
  <c r="B455"/>
  <c r="O455" s="1"/>
  <c r="B456"/>
  <c r="O456" s="1"/>
  <c r="B457"/>
  <c r="O457" s="1"/>
  <c r="B458"/>
  <c r="O458" s="1"/>
  <c r="B459"/>
  <c r="O459" s="1"/>
  <c r="B460"/>
  <c r="O460" s="1"/>
  <c r="B461"/>
  <c r="O461" s="1"/>
  <c r="B462"/>
  <c r="O462" s="1"/>
  <c r="B463"/>
  <c r="O463" s="1"/>
  <c r="B464"/>
  <c r="O464" s="1"/>
  <c r="B465"/>
  <c r="O465" s="1"/>
  <c r="B466"/>
  <c r="O466" s="1"/>
  <c r="B467"/>
  <c r="O467" s="1"/>
  <c r="B468"/>
  <c r="O468" s="1"/>
  <c r="B469"/>
  <c r="O469" s="1"/>
  <c r="B470"/>
  <c r="O470" s="1"/>
  <c r="B471"/>
  <c r="O471" s="1"/>
  <c r="B472"/>
  <c r="O472" s="1"/>
  <c r="B473"/>
  <c r="O473" s="1"/>
  <c r="B474"/>
  <c r="O474" s="1"/>
  <c r="B475"/>
  <c r="O475" s="1"/>
  <c r="B476"/>
  <c r="O476" s="1"/>
  <c r="B477"/>
  <c r="O477" s="1"/>
  <c r="B478"/>
  <c r="O478" s="1"/>
  <c r="B479"/>
  <c r="O479" s="1"/>
  <c r="B480"/>
  <c r="O480" s="1"/>
  <c r="B481"/>
  <c r="O481" s="1"/>
  <c r="B482"/>
  <c r="O482" s="1"/>
  <c r="B483"/>
  <c r="O483" s="1"/>
  <c r="B484"/>
  <c r="O484" s="1"/>
  <c r="B485"/>
  <c r="O485" s="1"/>
  <c r="B486"/>
  <c r="O486" s="1"/>
  <c r="B487"/>
  <c r="O487" s="1"/>
  <c r="B488"/>
  <c r="O488" s="1"/>
  <c r="B489"/>
  <c r="O489" s="1"/>
  <c r="B490"/>
  <c r="O490" s="1"/>
  <c r="B491"/>
  <c r="O491" s="1"/>
  <c r="B492"/>
  <c r="O492" s="1"/>
  <c r="B493"/>
  <c r="O493" s="1"/>
  <c r="B494"/>
  <c r="O494" s="1"/>
  <c r="B495"/>
  <c r="O495" s="1"/>
  <c r="B496"/>
  <c r="O496" s="1"/>
  <c r="B497"/>
  <c r="O497" s="1"/>
  <c r="B498"/>
  <c r="O498" s="1"/>
  <c r="B499"/>
  <c r="O499" s="1"/>
  <c r="B500"/>
  <c r="O500" s="1"/>
  <c r="B501"/>
  <c r="O501" s="1"/>
  <c r="B502"/>
  <c r="O502" s="1"/>
  <c r="B503"/>
  <c r="O503" s="1"/>
  <c r="B504"/>
  <c r="O504" s="1"/>
  <c r="B505"/>
  <c r="O505" s="1"/>
  <c r="B506"/>
  <c r="O506" s="1"/>
  <c r="B507"/>
  <c r="O507" s="1"/>
  <c r="B508"/>
  <c r="O508" s="1"/>
  <c r="B509"/>
  <c r="O509" s="1"/>
  <c r="B510"/>
  <c r="O510" s="1"/>
  <c r="B511"/>
  <c r="O511" s="1"/>
  <c r="B512"/>
  <c r="O512" s="1"/>
  <c r="B513"/>
  <c r="O513" s="1"/>
  <c r="B514"/>
  <c r="O514" s="1"/>
  <c r="B515"/>
  <c r="O515" s="1"/>
  <c r="B516"/>
  <c r="O516" s="1"/>
  <c r="B517"/>
  <c r="O517" s="1"/>
  <c r="B518"/>
  <c r="O518" s="1"/>
  <c r="B519"/>
  <c r="O519" s="1"/>
  <c r="B520"/>
  <c r="O520" s="1"/>
  <c r="B521"/>
  <c r="O521" s="1"/>
  <c r="B522"/>
  <c r="O522" s="1"/>
  <c r="B523"/>
  <c r="O523" s="1"/>
  <c r="B524"/>
  <c r="O524" s="1"/>
  <c r="B525"/>
  <c r="O525" s="1"/>
  <c r="B526"/>
  <c r="O526" s="1"/>
  <c r="B527"/>
  <c r="O527" s="1"/>
  <c r="B528"/>
  <c r="O528" s="1"/>
  <c r="B529"/>
  <c r="O529" s="1"/>
  <c r="B530"/>
  <c r="O530" s="1"/>
  <c r="B531"/>
  <c r="O531" s="1"/>
  <c r="B532"/>
  <c r="O532" s="1"/>
  <c r="B533"/>
  <c r="O533" s="1"/>
  <c r="B534"/>
  <c r="O534" s="1"/>
  <c r="B535"/>
  <c r="O535" s="1"/>
  <c r="B536"/>
  <c r="O536" s="1"/>
  <c r="B537"/>
  <c r="O537" s="1"/>
  <c r="B538"/>
  <c r="O538" s="1"/>
  <c r="B539"/>
  <c r="O539" s="1"/>
  <c r="B540"/>
  <c r="O540" s="1"/>
  <c r="B541"/>
  <c r="O541" s="1"/>
  <c r="B542"/>
  <c r="O542" s="1"/>
  <c r="B543"/>
  <c r="O543" s="1"/>
  <c r="B544"/>
  <c r="O544" s="1"/>
  <c r="B545"/>
  <c r="O545" s="1"/>
  <c r="B546"/>
  <c r="O546" s="1"/>
  <c r="B547"/>
  <c r="O547" s="1"/>
  <c r="B548"/>
  <c r="O548" s="1"/>
  <c r="B549"/>
  <c r="O549" s="1"/>
  <c r="B550"/>
  <c r="O550" s="1"/>
  <c r="B551"/>
  <c r="O551" s="1"/>
  <c r="B552"/>
  <c r="O552" s="1"/>
  <c r="B553"/>
  <c r="O553" s="1"/>
  <c r="B554"/>
  <c r="O554" s="1"/>
  <c r="B555"/>
  <c r="O555" s="1"/>
  <c r="B556"/>
  <c r="O556" s="1"/>
  <c r="B557"/>
  <c r="O557" s="1"/>
  <c r="B558"/>
  <c r="O558" s="1"/>
  <c r="B559"/>
  <c r="O559" s="1"/>
  <c r="B560"/>
  <c r="O560" s="1"/>
  <c r="B561"/>
  <c r="O561" s="1"/>
  <c r="B562"/>
  <c r="O562" s="1"/>
  <c r="B563"/>
  <c r="O563" s="1"/>
  <c r="B564"/>
  <c r="O564" s="1"/>
  <c r="B565"/>
  <c r="O565" s="1"/>
  <c r="B566"/>
  <c r="O566" s="1"/>
  <c r="B567"/>
  <c r="O567" s="1"/>
  <c r="B568"/>
  <c r="O568" s="1"/>
  <c r="B569"/>
  <c r="O569" s="1"/>
  <c r="B570"/>
  <c r="O570" s="1"/>
  <c r="B571"/>
  <c r="O571" s="1"/>
  <c r="B572"/>
  <c r="O572" s="1"/>
  <c r="B573"/>
  <c r="O573" s="1"/>
  <c r="B574"/>
  <c r="O574" s="1"/>
  <c r="B575"/>
  <c r="O575" s="1"/>
  <c r="B576"/>
  <c r="O576" s="1"/>
  <c r="B577"/>
  <c r="O577" s="1"/>
  <c r="B578"/>
  <c r="O578" s="1"/>
  <c r="B579"/>
  <c r="O579" s="1"/>
  <c r="B580"/>
  <c r="O580" s="1"/>
  <c r="B581"/>
  <c r="O581" s="1"/>
  <c r="B582"/>
  <c r="O582" s="1"/>
  <c r="B583"/>
  <c r="O583" s="1"/>
  <c r="B584"/>
  <c r="O584" s="1"/>
  <c r="B585"/>
  <c r="O585" s="1"/>
  <c r="B586"/>
  <c r="O586" s="1"/>
  <c r="B587"/>
  <c r="O587" s="1"/>
  <c r="B588"/>
  <c r="O588" s="1"/>
  <c r="B589"/>
  <c r="O589" s="1"/>
  <c r="B590"/>
  <c r="O590" s="1"/>
  <c r="B591"/>
  <c r="O591" s="1"/>
  <c r="B592"/>
  <c r="O592" s="1"/>
  <c r="B593"/>
  <c r="O593" s="1"/>
  <c r="B594"/>
  <c r="O594" s="1"/>
  <c r="B595"/>
  <c r="O595" s="1"/>
  <c r="B596"/>
  <c r="O596" s="1"/>
  <c r="B597"/>
  <c r="O597" s="1"/>
  <c r="B598"/>
  <c r="O598" s="1"/>
  <c r="B599"/>
  <c r="O599" s="1"/>
  <c r="B600"/>
  <c r="O600" s="1"/>
  <c r="B601"/>
  <c r="O601" s="1"/>
  <c r="B602"/>
  <c r="O602" s="1"/>
  <c r="B603"/>
  <c r="O603" s="1"/>
  <c r="B604"/>
  <c r="O604" s="1"/>
  <c r="B605"/>
  <c r="O605" s="1"/>
  <c r="B606"/>
  <c r="O606" s="1"/>
  <c r="B607"/>
  <c r="O607" s="1"/>
  <c r="B608"/>
  <c r="O608" s="1"/>
  <c r="B609"/>
  <c r="O609" s="1"/>
  <c r="B610"/>
  <c r="O610" s="1"/>
  <c r="B611"/>
  <c r="O611" s="1"/>
  <c r="B612"/>
  <c r="O612" s="1"/>
  <c r="B613"/>
  <c r="O613" s="1"/>
  <c r="B614"/>
  <c r="O614" s="1"/>
  <c r="B615"/>
  <c r="O615" s="1"/>
  <c r="B616"/>
  <c r="O616" s="1"/>
  <c r="B617"/>
  <c r="O617" s="1"/>
  <c r="B618"/>
  <c r="O618" s="1"/>
  <c r="B619"/>
  <c r="O619" s="1"/>
  <c r="B620"/>
  <c r="O620" s="1"/>
  <c r="B621"/>
  <c r="O621" s="1"/>
  <c r="B622"/>
  <c r="O622" s="1"/>
  <c r="B623"/>
  <c r="O623" s="1"/>
  <c r="B624"/>
  <c r="O624" s="1"/>
  <c r="B625"/>
  <c r="O625" s="1"/>
  <c r="B626"/>
  <c r="O626" s="1"/>
  <c r="B627"/>
  <c r="O627" s="1"/>
  <c r="B628"/>
  <c r="O628" s="1"/>
  <c r="B629"/>
  <c r="O629" s="1"/>
  <c r="B630"/>
  <c r="O630" s="1"/>
  <c r="B631"/>
  <c r="O631" s="1"/>
  <c r="B632"/>
  <c r="O632" s="1"/>
  <c r="B633"/>
  <c r="O633" s="1"/>
  <c r="B634"/>
  <c r="O634" s="1"/>
  <c r="B635"/>
  <c r="O635" s="1"/>
  <c r="B636"/>
  <c r="O636" s="1"/>
  <c r="B637"/>
  <c r="O637" s="1"/>
  <c r="B638"/>
  <c r="O638" s="1"/>
  <c r="B639"/>
  <c r="O639" s="1"/>
  <c r="B640"/>
  <c r="O640" s="1"/>
  <c r="B641"/>
  <c r="O641" s="1"/>
  <c r="B642"/>
  <c r="O642" s="1"/>
  <c r="B643"/>
  <c r="O643" s="1"/>
  <c r="B644"/>
  <c r="O644" s="1"/>
  <c r="B645"/>
  <c r="O645" s="1"/>
  <c r="B646"/>
  <c r="O646" s="1"/>
  <c r="B647"/>
  <c r="O647" s="1"/>
  <c r="B648"/>
  <c r="O648" s="1"/>
  <c r="B649"/>
  <c r="O649" s="1"/>
  <c r="B650"/>
  <c r="O650" s="1"/>
  <c r="B651"/>
  <c r="O651" s="1"/>
  <c r="B652"/>
  <c r="O652" s="1"/>
  <c r="B653"/>
  <c r="O653" s="1"/>
  <c r="B654"/>
  <c r="O654" s="1"/>
  <c r="B655"/>
  <c r="O655" s="1"/>
  <c r="B656"/>
  <c r="O656" s="1"/>
  <c r="B657"/>
  <c r="O657" s="1"/>
  <c r="B658"/>
  <c r="O658" s="1"/>
  <c r="B659"/>
  <c r="O659" s="1"/>
  <c r="B660"/>
  <c r="O660" s="1"/>
  <c r="B661"/>
  <c r="O661" s="1"/>
  <c r="B662"/>
  <c r="O662" s="1"/>
  <c r="B663"/>
  <c r="O663" s="1"/>
  <c r="B664"/>
  <c r="O664" s="1"/>
  <c r="B665"/>
  <c r="O665" s="1"/>
  <c r="B666"/>
  <c r="O666" s="1"/>
  <c r="B667"/>
  <c r="O667" s="1"/>
  <c r="B668"/>
  <c r="O668" s="1"/>
  <c r="B669"/>
  <c r="O669" s="1"/>
  <c r="B670"/>
  <c r="O670" s="1"/>
  <c r="B671"/>
  <c r="O671" s="1"/>
  <c r="B672"/>
  <c r="O672" s="1"/>
  <c r="B673"/>
  <c r="O673" s="1"/>
  <c r="B674"/>
  <c r="O674" s="1"/>
  <c r="B675"/>
  <c r="O675" s="1"/>
  <c r="B676"/>
  <c r="O676" s="1"/>
  <c r="B677"/>
  <c r="O677" s="1"/>
  <c r="B678"/>
  <c r="O678" s="1"/>
  <c r="B679"/>
  <c r="O679" s="1"/>
  <c r="B680"/>
  <c r="O680" s="1"/>
  <c r="B681"/>
  <c r="O681" s="1"/>
  <c r="B682"/>
  <c r="O682" s="1"/>
  <c r="B683"/>
  <c r="O683" s="1"/>
  <c r="B684"/>
  <c r="O684" s="1"/>
  <c r="B685"/>
  <c r="O685" s="1"/>
  <c r="B686"/>
  <c r="O686" s="1"/>
  <c r="B687"/>
  <c r="O687" s="1"/>
  <c r="B688"/>
  <c r="O688" s="1"/>
  <c r="B689"/>
  <c r="O689" s="1"/>
  <c r="B690"/>
  <c r="O690" s="1"/>
  <c r="B691"/>
  <c r="O691" s="1"/>
  <c r="B692"/>
  <c r="O692" s="1"/>
  <c r="B693"/>
  <c r="O693" s="1"/>
  <c r="B694"/>
  <c r="O694" s="1"/>
  <c r="B695"/>
  <c r="O695" s="1"/>
  <c r="B696"/>
  <c r="O696" s="1"/>
  <c r="B697"/>
  <c r="O697" s="1"/>
  <c r="B698"/>
  <c r="O698" s="1"/>
  <c r="B699"/>
  <c r="O699" s="1"/>
  <c r="B700"/>
  <c r="O700" s="1"/>
  <c r="B701"/>
  <c r="O701" s="1"/>
  <c r="B702"/>
  <c r="O702" s="1"/>
  <c r="B703"/>
  <c r="O703" s="1"/>
  <c r="B704"/>
  <c r="O704" s="1"/>
  <c r="B705"/>
  <c r="O705" s="1"/>
  <c r="B706"/>
  <c r="O706" s="1"/>
  <c r="B707"/>
  <c r="O707" s="1"/>
  <c r="B708"/>
  <c r="O708" s="1"/>
  <c r="B709"/>
  <c r="O709" s="1"/>
  <c r="B710"/>
  <c r="O710" s="1"/>
  <c r="B711"/>
  <c r="O711" s="1"/>
  <c r="B712"/>
  <c r="O712" s="1"/>
  <c r="B714"/>
  <c r="O714" s="1"/>
  <c r="B715"/>
  <c r="O715" s="1"/>
  <c r="B716"/>
  <c r="O716" s="1"/>
  <c r="B717"/>
  <c r="O717" s="1"/>
  <c r="B718"/>
  <c r="O718" s="1"/>
  <c r="B719"/>
  <c r="O719" s="1"/>
  <c r="B720"/>
  <c r="O720" s="1"/>
  <c r="B721"/>
  <c r="O721" s="1"/>
  <c r="B722"/>
  <c r="O722" s="1"/>
  <c r="B723"/>
  <c r="O723" s="1"/>
  <c r="B724"/>
  <c r="O724" s="1"/>
  <c r="B725"/>
  <c r="O725" s="1"/>
  <c r="B726"/>
  <c r="O726" s="1"/>
  <c r="B727"/>
  <c r="O727" s="1"/>
  <c r="B728"/>
  <c r="O728" s="1"/>
  <c r="B729"/>
  <c r="O729" s="1"/>
  <c r="B730"/>
  <c r="O730" s="1"/>
  <c r="B731"/>
  <c r="O731" s="1"/>
  <c r="B732"/>
  <c r="O732" s="1"/>
  <c r="B733"/>
  <c r="O733" s="1"/>
  <c r="B734"/>
  <c r="O734" s="1"/>
  <c r="B735"/>
  <c r="O735" s="1"/>
  <c r="B736"/>
  <c r="O736" s="1"/>
  <c r="B737"/>
  <c r="O737" s="1"/>
  <c r="B738"/>
  <c r="O738" s="1"/>
  <c r="B739"/>
  <c r="O739" s="1"/>
  <c r="B740"/>
  <c r="O740" s="1"/>
  <c r="B741"/>
  <c r="O741" s="1"/>
  <c r="B742"/>
  <c r="O742" s="1"/>
  <c r="B743"/>
  <c r="O743" s="1"/>
  <c r="B744"/>
  <c r="O744" s="1"/>
  <c r="B745"/>
  <c r="O745" s="1"/>
  <c r="B746"/>
  <c r="O746" s="1"/>
  <c r="B747"/>
  <c r="O747" s="1"/>
  <c r="B748"/>
  <c r="O748" s="1"/>
  <c r="B749"/>
  <c r="O749" s="1"/>
  <c r="B750"/>
  <c r="O750" s="1"/>
  <c r="B751"/>
  <c r="O751" s="1"/>
  <c r="B752"/>
  <c r="O752" s="1"/>
  <c r="B753"/>
  <c r="O753" s="1"/>
  <c r="B754"/>
  <c r="O754" s="1"/>
  <c r="B755"/>
  <c r="O755" s="1"/>
  <c r="B756"/>
  <c r="O756" s="1"/>
  <c r="B757"/>
  <c r="O757" s="1"/>
  <c r="B758"/>
  <c r="O758" s="1"/>
  <c r="B759"/>
  <c r="O759" s="1"/>
  <c r="B760"/>
  <c r="O760" s="1"/>
  <c r="B761"/>
  <c r="O761" s="1"/>
  <c r="B762"/>
  <c r="O762" s="1"/>
  <c r="B763"/>
  <c r="O763" s="1"/>
  <c r="B764"/>
  <c r="O764" s="1"/>
  <c r="B765"/>
  <c r="O765" s="1"/>
  <c r="B766"/>
  <c r="O766" s="1"/>
  <c r="B767"/>
  <c r="O767" s="1"/>
  <c r="B768"/>
  <c r="O768" s="1"/>
  <c r="B769"/>
  <c r="O769" s="1"/>
  <c r="B770"/>
  <c r="O770" s="1"/>
  <c r="B771"/>
  <c r="O771" s="1"/>
  <c r="B772"/>
  <c r="O772" s="1"/>
  <c r="B773"/>
  <c r="O773" s="1"/>
  <c r="B774"/>
  <c r="O774" s="1"/>
  <c r="B775"/>
  <c r="O775" s="1"/>
  <c r="B776"/>
  <c r="O776" s="1"/>
  <c r="B777"/>
  <c r="O777" s="1"/>
  <c r="B778"/>
  <c r="O778" s="1"/>
  <c r="B779"/>
  <c r="O779" s="1"/>
  <c r="B780"/>
  <c r="O780" s="1"/>
  <c r="B781"/>
  <c r="O781" s="1"/>
  <c r="B782"/>
  <c r="O782" s="1"/>
  <c r="B783"/>
  <c r="O783" s="1"/>
  <c r="B784"/>
  <c r="O784" s="1"/>
  <c r="B785"/>
  <c r="O785" s="1"/>
  <c r="B786"/>
  <c r="O786" s="1"/>
  <c r="B787"/>
  <c r="O787" s="1"/>
  <c r="B788"/>
  <c r="O788" s="1"/>
  <c r="B789"/>
  <c r="O789" s="1"/>
  <c r="B790"/>
  <c r="O790" s="1"/>
  <c r="B791"/>
  <c r="O791" s="1"/>
  <c r="B792"/>
  <c r="O792" s="1"/>
  <c r="B793"/>
  <c r="O793" s="1"/>
  <c r="B794"/>
  <c r="O794" s="1"/>
  <c r="B795"/>
  <c r="O795" s="1"/>
  <c r="B796"/>
  <c r="O796" s="1"/>
  <c r="B797"/>
  <c r="O797" s="1"/>
  <c r="B798"/>
  <c r="O798" s="1"/>
  <c r="B799"/>
  <c r="O799" s="1"/>
  <c r="B800"/>
  <c r="O800" s="1"/>
  <c r="B801"/>
  <c r="O801" s="1"/>
  <c r="B11"/>
  <c r="O11" s="1"/>
  <c r="O808" l="1"/>
</calcChain>
</file>

<file path=xl/sharedStrings.xml><?xml version="1.0" encoding="utf-8"?>
<sst xmlns="http://schemas.openxmlformats.org/spreadsheetml/2006/main" count="2176" uniqueCount="957">
  <si>
    <t>UNIDADE</t>
  </si>
  <si>
    <t>Item</t>
  </si>
  <si>
    <t>Unid</t>
  </si>
  <si>
    <t>Descrição</t>
  </si>
  <si>
    <t>SACHÊS DE 8 GRAMAS</t>
  </si>
  <si>
    <t>ABSORVENTE DE TOXINAS E VENENOS PRESENTES NO TRATO GASTRINTESTINAL. COMPOSIÇÃO: CADA 100 G: CARVÃO ATIVADO = 40 G, ZEOLITA = 40 G CAOLIM = 10 G, PECTINA = 10 GPRODUTO SIMILAR: ENTEREXVENCIMENTO MÍNIMO DO PRODUTO: 75% DO PRAZO TOTAL DE VALIDADE NO MOMENTO DA ENTREGA.</t>
  </si>
  <si>
    <t>PACOTE 1 KG</t>
  </si>
  <si>
    <t>ACARICIDA PARA COMBATER VARROA A BASE DE ÁCIDO OXÁLICO. SIMILIAR A ECOVAR. PACOTE 1KG</t>
  </si>
  <si>
    <t>PACOTE 10G</t>
  </si>
  <si>
    <t>ÁCIDO GIBERÉLICO. PACOTE COM 10 GRAMAS.</t>
  </si>
  <si>
    <t>FRASCO</t>
  </si>
  <si>
    <t>ÁCIDO OXÁLICO (FR DE 250G)</t>
  </si>
  <si>
    <t>ADITIVO ACIDIFICANTE PARA RAÇÕES DE SUÍNOS. MESCLA SINÉRGICA DE ÁCIDOS ORGÂNICO E EXTRATOS VEGETAIS ESPECÍFICOS. COMPOSIÇÃO: MESCLA SINÉRGICA DE ÁCIDOS CÍTRICO, FUMÁRICO E OS SAIS FORMIATO E PROPIONATO DE CÁLCIO, ALÉM DE EXTRATOS VEGETAIS ESPECÍFICOS 45%. APRESENTAÇÃO: SACO DE PAPEL MULTIFOLIADO DE 25 KG. O PRODUTO DEVERÁ SER REGISTRADO NO MINISTÉRIO DE AGRICULTURA, PECUÁRIA E ABASTECIMENTO.</t>
  </si>
  <si>
    <t>FRASCO 100G</t>
  </si>
  <si>
    <t>ADITIVO BIOLÓGICO COM AÇÃO DE FERMENTAÇÃO E CONTROLE DE FUNGOS DA SILAGEM DE MILHO E SORGO (PLANTA INTEIRA) E GRÃO ÚMIDO. COMPOSIÇÃO GARANTIDA ATÉ O FINAL DA VALIDADE DO PRODUTO: LACTOBACILLUS PLANTARUM - MA 18/5U &gt; 3,0 X 1010 UFC/G PROPIONIBACTERIUM ACIDIPROPIONICI - MA 26/4U &gt; 3,0 X 1010 UFC/G VEÍCULO (LACTOSE) QSP 100G.COM VALIDADE MÍNIMA DE 6 MESES NA DATA ENTREGA. FRASCO DE 100G.</t>
  </si>
  <si>
    <t>SERINGA 34G</t>
  </si>
  <si>
    <t>ADITIVO PROBIÓTICO EM ALTA CONCENTRAÇÃO, PASTA ORAL, COM 4 BACTÉRIAS BENÉFICAS E 1 LEVEDURA, COMO MEIO AUXILIAR NA PREVENÇÃO E CURA DE DISTÚRBIOS DIGESTIVOS DOS BOVINOS. NÍVEIS MÍNIMOS DE GARANTIA: BIFIDOBACTERIUM BIFIDUM 3,33 X 107 UFC/G, ENTEROCOCCUS FAECIUM 1,66 X 107 UFC/G, LACTOBACILUS ACIDOPHILUS 3,33 X 107 UFC/G, LACTOBACILUS PLANTARUM 1,66 X 107 UFC/G, SACCHAROYCES CEREVISIAE 3,33 X 105 UFC/G, TOTAL DE CÉLULAS VIÁVEIS: 108 UFC/G. APRESENTAÇÃO: SERINGA CONTENDO 34G.</t>
  </si>
  <si>
    <t>KG</t>
  </si>
  <si>
    <t>ADITIVO PROBIÓTICO PARA A DIETA DE SUÍNOS COM O PROPÓSITO DE EQUILIBRAR A FLORA GASTROINTESTINAL E O APARELHO UROGENITAL, PROPORCIONAR A ACIDIFICAÇÃO DO SISTEMA DIGESTIVO DO ANIMAL E ASSIM GARANTIR A MELHOR CONVERSÃO ALIMENTAR. NÍVEIS DE GARANTIA: CADA 1G DO PRODUTO CONTÉM: LACTOBACILLUS ACIDOPHILUS  KN 3100: 5.108  UFC E   ENTEROCOCCUS FAECIUM  KN 2800: 5.108  UFC. MODO DE USAR: PRÉ-INICIAL: 2KG POR TONELADA DE RAÇÃO; INICIAL: 1KG POR TONELADA DE RAÇÃO;  CRESCIMENTO: 0,5KG POR TONELADA DE RAÇÃO;  TERMINAÇÃO: 0,25KG POR TONELADA DE RAÇÃO; GESTAÇÃO: 0,5KG POR TONELADA DE RAÇÃO; LACTAÇÃO: 1KG POR TONELADA DE RAÇÃO; REPRODUTORES: 0,5KG POR TONELADA DE RAÇÃO. APRESENTAÇÃO: EMBALAGENS DE 1KG. VALIDADE MÁXIMA DE 24 MESES</t>
  </si>
  <si>
    <t>ADSORVENTE DE MICOTOXINAS PARA RAÇÃO ANIMAL, COM EFICIÊNCIA NA AÇÃO SOBRE AFLATOXINA, FUMOMIZINA E ZEARALENONA, COM INDICAÇÃO PARA RUMINANTES, EQUINOS E SUÍNOS. COMPOSIÇÃO: MANANOLIGOSSACARÍDEOS E B-GLUCANOS 20%; LEVEDURA SECA 10%; SILICATOS 37,1%; ÓXIDO DE ALUMÍNIO 12,6%; ÓXIDO DE FERRO 6,7%; ÓXIDO DE POTÁSSIO 2,1%; ÓXIDO DE MAGNÉSIO 1,7%; ÓXIDO DE CÁLCIO 1,6%; ÓXIDO DE TITÂNEO 0,7%; PH 7,0; TEOR DE UMIDADE MÉDIO 6,0%; ISENTO DE METAIS PESADOS E LIVRE DE ORGANISMOS GENETICAMENTE MODIFICADOS. APRESENTAÇÃO: SACO DE 25 KG. O PRODUTO DEVERÁ SER REGISTRADO NO MINISTÉRIO DE AGRICULTURA, PECUÁRIA E ABASTECIMENTO</t>
  </si>
  <si>
    <t>SACOS DE 50KG</t>
  </si>
  <si>
    <t>ADUBO 02.30.16 COM 5% DE S</t>
  </si>
  <si>
    <t>ADUBO DA FÓRMULA 05.12.08  + 12CA 12S 0,1ZN 0,03B, A CONCENTRAÇÃO DO POTÁSSIO DEVERÁ SER DE SULFATO DE POTÁSSIO.</t>
  </si>
  <si>
    <t>SACOS</t>
  </si>
  <si>
    <t>ADUBO DE LIBERAÇÃO CONTROLADA NA FÓRMULA 14-14-14 (NPK) CADA GRÂNULO CONTÉM TODOS OS NUTRIENTES PRESENTES NA FORMULAÇÃO, ENCAPSULADOS POR UMA RESINA ORGÂNICA BIODEGRADÁVEL. SACOS DE 22,66 KG.</t>
  </si>
  <si>
    <t>ADUBO QUÍMICO 08.28.18 COM 5% DE S, SACOS DE 50 KG</t>
  </si>
  <si>
    <t>ADUBO QUÍMICO CLORETO DE POTÁSSIO 00-00-60, SACOS DE 50KG</t>
  </si>
  <si>
    <t>ADUBO QUÍMICO FÓRMULA 9-33-12 (NPK). SACOS DE 50 KG.</t>
  </si>
  <si>
    <t>SACO 50 KG</t>
  </si>
  <si>
    <t>ADUBO QUIMICO NITROGENADO SULFATO DE AMONIA (21% DE N/ 24% DE S)</t>
  </si>
  <si>
    <t>SACO 50KG</t>
  </si>
  <si>
    <t>ADUBO QUIMICO SIMPLES CLORETO DE POTASSIO (60% DE K20)</t>
  </si>
  <si>
    <t>ADUBO QUIMICO SIMPLES SUPER FOSFATO TRIPLO (46 % DE P2O5).</t>
  </si>
  <si>
    <t>ADUBO QUIMICO SIMPLES UREIA (45-00-00)</t>
  </si>
  <si>
    <t>AGITADOR DE PENEIRAS YODER (ESTABILIDADE DE AGREGADOS) PARA REALIZAÇÃO DO ENSAIO DE ESTABILIDADE DE AGREGADOS. AGITAÇÃO: FIXA EM 30 OPM (OSCILAÇÃO POR MINUTO), VERTICAIS COM 4 CM DE AMPLITUDE. PROPORCIONA O PENEIRAMENTO IMERSO EM ÁGUA E POSSUI CAPACIDADE PARA 4 JOGOS DE PENEIRAS Ø 5X2. ALIMENTAÇÃO 220V-60HZ. INCLUIR 5 PENEIRAS Ø 5X2” - CAXILHO EM LATÃO, NAS ABERTURAS: 2,00 - 1,00 - 0,50 - 0,25 - 0,105 MM, ACOMPANHA 1 TAMPA PARA USAR NO AGITADOR YODER.</t>
  </si>
  <si>
    <t>FRASCO DE 100 ML</t>
  </si>
  <si>
    <t>ÁGUA OXIGENADA LÍQUIDA 10 VOLUMES COM CONTA GOTAS. VENCIMENTO MÍNIMO DO PRODUTO: 75% DO PRAZO TOTAL DE VALIDADE NO MOMENTO DA ENTREGA.</t>
  </si>
  <si>
    <t>AIB – ÁCIDO INDOLBUTÍRICO CONCENTRADO (C12H13NO2), PARA POSTERIOR DILUIÇÃO E USO. EMBALAGEM 50 G</t>
  </si>
  <si>
    <t>ÁLCOOL ETÍLICO DE CEREAIS, DE ALTA PUREZA, FRASCO 1 LITRO</t>
  </si>
  <si>
    <t>LITRO</t>
  </si>
  <si>
    <t>ÁLCOOL ETÍLICO HIDRATADO 92,8º INPM. VENCIMENTO: 75% DO PRAZO DE VALIDADE NO MOMENTO DA ENTREGA</t>
  </si>
  <si>
    <t>ALICATE APLICADOR DE BRINCOS DE BOVINOS UNIVERSAL, UTILIZÁVEL TANTO PARA BRINCOS MÉDIOS COMO GRANDES. DEVE SER ACOMPANHADO DE UMA AGULHA EXTRA.</t>
  </si>
  <si>
    <t>ALICATE CAUTERIZADOR 220V PARA REALIZAR CAUDECTOMIA EM CORDEIROS. POTÊNCIA DE 150W.</t>
  </si>
  <si>
    <t>ALICATE ELASTRADOR EM AÇO CROMADO PARA APLICAÇÃO DE ANÉIS PARA CASTRAS OVINOS, CAPRINOS E BEZERROS</t>
  </si>
  <si>
    <t>ALICATE ELÉTRICO QUE CORTA E CAUTERIZA A CAUDA DE SUÍNOS SIMULTANEAMENTE. TEMPERATURA MÁXIMA DE 300º C. VOLTAGEM DE 220 V. FIO DEVE TER 2 METROS DE COMPRIMENTO.</t>
  </si>
  <si>
    <t>ALICATE FAZENDEIRO 10 . FABRICADO EM AÇO CARBONO ESPECIAL E TEMPERADO. CABOS COM ISOLAMENTO PARA 1000V. CABOS COM FORMATO ERGONÔMICO.</t>
  </si>
  <si>
    <t>ALICATE FORMIGA DE AÇO. COMPRIMENTO 300MM. COMPRIMENTO 300MM. PARA CONDUZIR E CONTER OVINOS. COM FUROS NO FINAL DO CABO PARA PASSAR A CORDA DE SEGURANÇA.</t>
  </si>
  <si>
    <t>ALICATE IMOBILIZADOR NASAL TIPO FORMIGA 30 CM PARA BOVINOS</t>
  </si>
  <si>
    <t>ALICATE IMPORTADO PARA CORTAR DENTES DE LEITÕES, EM AÇO INOX, CORTE RETO, COM MOLA, TAMANHO 13,5 CM.</t>
  </si>
  <si>
    <t>ALICATE MARCADOR DE ORELHA PARA SUÍNOS – 20 CM EM FORMA DE “V”. FABRICADO EM AÇO INOXIDÁVEL.</t>
  </si>
  <si>
    <t>ALICATE PARA CASCO DE BOVINOS HOOF PARERCOM 35,56 CM DE COMPRIMENTO</t>
  </si>
  <si>
    <t>ALICATE PARA FERRADOR JACARÉ. ALICATE UTILIZADO PARA AMASSAR A PONTA DO CRAVO E APERTAR A FERRADURA AO CASCO DO ANIMAL.</t>
  </si>
  <si>
    <t>ALICATE/TESOURA DE ENXERTIA COM TRÊS TIPOS DE CORTE (ÔMEGA, U, V), COM AS TRÊS LÂMINAS DE CORTE.</t>
  </si>
  <si>
    <t>ALIMENTADOR PARA ABELHAS, DE COBERTURA, PARA CAIXAS PADRÃO LANGSTROTH</t>
  </si>
  <si>
    <t>ALIMENTADOR PARA CAIXAS DE ABELHAS, PARA GARRAFA PET, TIPO BORDMAN.</t>
  </si>
  <si>
    <t>ANCINHO CURVO LEVE, COM CABO DE MADEIRA. COM 16 DENTES, OLHO DE APROXIMADAMENTE 29MM DE DIÂMETRO, EM AÇO CARBONO, MEDIDAS APROXIMADAS, ALTURA: 85MM LARGURA: 428MM. CABO APROXIMADAMENTE 1,50 M</t>
  </si>
  <si>
    <t>ANCINHO METÁLICO CURVO PESADO COM 3.75MM, 14 DENTES, OLHO 29 MM, CABO MADEIRA 150 CM</t>
  </si>
  <si>
    <t>ANCINHO PARA JARDIM:
ANCINHO PARA JARDINAGEM DE CABO CURTO, COM TRÊS DENTES EM ABERTURA DE 90º, FABRICADO EM MATERIAL RESISTENTE, COM CABO PLÁSTICO E EMPUNHADURA QUE PROPORCIONE CONFORTO PARA MANUSEIO, CABO COM FURO TIPO OLHO NA PONTA PARA PENDURAR A FERRAMENTA, PESO 0,19 KG, ACABAMENTO DA PÁ EM PINTURA NA COR LARANJA.
DIMENSÕES: LARGURA DOS DENTES (CAPACIDADE DE TRABALHO): 78 MM; COMPRIMENTO TOTAL COM CABO: 220 MM.
APLICAÇÃO: UTILIZADO NA HORTICULTURA, FRUTICULTURA E JARDINAGEM PARA SERVIÇOS GERAIS PRINCIPALMENTE PARA RECOLHER DETRITOS E DAR O ACABAMENTO DA SUPERFÍCIE.</t>
  </si>
  <si>
    <t>ANCINHO RETO, 16 DENTES, COM OLHO DE 22 MM DE DIÂMETRO COM CABO DE MADEIRA DE EUCALIPTO TRATADO, COM 150 CM DE COMPRIMENTO.</t>
  </si>
  <si>
    <t>ANÉIS PARA CASTRAR OVINOS, CAPRINOS E BEZERROS, PACOTES COM 100 UNIDADES. FABRICADOS EM LATÉX RESISTENTE, REALIZAM FORTE PRESSÃO ESTRANGULANDO O CORDÃO EXPERMÁTICO, INTERROMPIDO TODA A CIRCULAÇÃO COM O RESTO DO CORPO PROVOCANDO ATROFIAMENTO DOS TESTÍCULOS. ESPECIAL PARA USO EM ANIMAIS COM ATÉ SEIS MESES DE VIDA.</t>
  </si>
  <si>
    <t>ANEL DE VEDAÇÃO ER 2” PARA IRRIGAÇÃO</t>
  </si>
  <si>
    <t>ANEL DE VEDAÇÃO ER 3” PARA IRRIGAÇÃO</t>
  </si>
  <si>
    <t>ROLO</t>
  </si>
  <si>
    <t>ARAME EM INOX PARA APICULTURA. APRESENTAÇÃO EM ROLO PLÁSTICO ARAME Nº 24. PESO 1 KG</t>
  </si>
  <si>
    <t>ARAME FARPADO DE TORÇÃO ALTERNADA, FARPAS CORTANTES E REGULARES A CADA 125 MM, COM ARAME GALVANIZADO, POSSUI ALTA RESISTÊNCIA À CORRASÃO.  CARGA DE RUPTURA (MIN) 350 KGF, LEVEMENTE ZINCADO, DIÂMETRO DE FIOS DE 2,00 MM, COMPRIMENTO DO ROLO: 400 METROS</t>
  </si>
  <si>
    <t>ROLO 500 METROS</t>
  </si>
  <si>
    <t>ARAME FARPADO, DIÂMETRO DE 1,60MM, TRIPLA CAMADA DE GALVANIZAÇÃO.</t>
  </si>
  <si>
    <t>ARAME GALVANIZADO 3,4 MM DE DIÂMETRO 50 KGF/MM@ DE RESISTÊNCIA À TRAÇÃO</t>
  </si>
  <si>
    <t>METROS</t>
  </si>
  <si>
    <t>ARAME Nº 16 DE AÇO GALVANIZADO</t>
  </si>
  <si>
    <t>ARAME OVALADO GALVANIZADO, BITOLA 14X16 PG (2,2 X 2,7 MM), ROLO CONTENDO 1250 METROS</t>
  </si>
  <si>
    <t>ARAME PARA CERCA ELÉTRICA 2,1 MM</t>
  </si>
  <si>
    <t>ARAME PARA CERCA ELÉTRICA GALVANIZADO 18BWG 1,25MM ROLO COM 1KG - APROX 117MTS.</t>
  </si>
  <si>
    <t>ARGOLA DE NARIZ PARA TOURO, DIÂMETRO DE 70 MM. VENCIMENTO: 75% DO PRAZO DE VALIDADE NO MOMENTO DA ENTREGA.</t>
  </si>
  <si>
    <t>ARRANCADOR DE INÇO COM CABO DE MADEIRA; EM AÇO CARBONO, CABO DE MADEIRA.</t>
  </si>
  <si>
    <t>ASPERSOR GIRATÓRIO DE 2 SAIDAS COM DIAMETRO DE ALCANCE DE 30 METROS,; VAZÃO DE 1,8 A 2,39 M³/H; PRESSÃO DE 20 A 35 MCA; BOCAL 4,0 X 4,6 ; ENTRADA 1"; QUEBRAJATO EXTERNO AJUSTÁVEL; MATERIAL PLÁSTICO POLIAMIDA</t>
  </si>
  <si>
    <t>ASPERSOR GIRATÓRIO DE DUAS SAÍDAS COM DIAMETRO DE ALCANE DE 24 METROS, VAZÃO DE 0,290 A 0,380 M3 / HORA</t>
  </si>
  <si>
    <t>ASSINALADOR (PICOTADOR DE ORELHA) DE BOVINOS E BUBALINOS, TAMANHO MÉDIO, NO FORMATO CORTE EM “V”. FABRICADO EM AÇO INOX.</t>
  </si>
  <si>
    <t>PACOTE</t>
  </si>
  <si>
    <t>BAINHAS DE INSEMINAÇÃO EM BOVINOS. PACOTE COM 50 UNIDADES. PRAZO DE VALIDADE DE 70% DO PRAZO TOTAL DE VALIDADE DO PRODUTO, NO MOMENTO DA ENTREGA..</t>
  </si>
  <si>
    <t>BALANÇA PORTÁTIL TIPO RELÓGIO PARA 50KG. COM PARAFUSO PARA TARA, COM DOIS GANCHOS DE AÇO CROMADO, COM SISTEMA DE MOLA.</t>
  </si>
  <si>
    <t>BALANÇA PORTÁTIL, TIPO GANCHO. IDEAL PARA PESAR CORDEIROS NO MOMENTO DO NASCIMENTO. SISTEMA DE MOLA. CAPACIDADE: 10 KG. PRECISÃO: 100 GRAMAS</t>
  </si>
  <si>
    <t>BALANÇA PORTÁTIL, TIPO GANCHO. IDEAL PARA PESAR TERNEIROS A CAMPO NO MOMENTO DO NASCIMENTO. SISTEMA DE MOLA. CAPACIDADE: 100 KG. PRECISÃO: 1 KG</t>
  </si>
  <si>
    <t>BALDE GRADUADO, COM CAPACIDADE DE 20 LITROS, EM POLIETILENO TRANSPARENTE, COM ESCALA DE 0 – 20 L, COM ALÇA DE METAL.</t>
  </si>
  <si>
    <t>BANDAGEM ELÁSTICA VETERINÁRIA 10CM X 4,5 M. VENCIMENTO: 75% DO PRAZO DE VALIDADE NO MOMENTO DA ENTREGA</t>
  </si>
  <si>
    <t>BANDEJA DE ISOPOR PARA PRODUÇÃO DE MUDAS, COM 128 CÉLULAS</t>
  </si>
  <si>
    <t>BANDEJA EM PLÁSTICO RÍGIDO (POLIPROPILENO) PARA PRODUÇÃO DE MUDAS DE FLORES COM 84 CÉLULAS, CÉLULA COM FORMATO TRAPEZOIDAL COM GUIA RADICULAR, COR PADRÃO PRETO</t>
  </si>
  <si>
    <t>BANDEJA EM PLÁSTICO RÍGIDO (POLIPROPILENO) PARA PRODUÇÃO DE MUDAS DE FLORES, COM 15 CÉLULAS ALTAS, COM 5 FUROS NA BASE DA CÉLULA PARA MELHORAR A DRENAGEM.</t>
  </si>
  <si>
    <t>BANDEJA PARA MUDAS EM POLIESTIRENO - 128 CÉLULAS</t>
  </si>
  <si>
    <t>BANDEJA PLÁSTICA 162/31 ML. FORMATO DA CÉLULA: TRAPEZOIDAL COM GUIA RADICULAR. NUMERO DE CÉLULAS: 162. VOLUME DA CÉLULA: 31 CM3. COMPRIMENTO/LARGURA DA CÉLULA: 35,0 X 35,0 MM. MEDIDAS EXTERNAS: 53 X 337 X 672 MM.DISTANCIA ENTRE MUDAS: 37,0 MM.PESO: 1.140 GRAMAS.DENSIDADE POR M2: 715 MUDAS</t>
  </si>
  <si>
    <t>BANDEJA PLÁSTICA 162/50 ML. FORMATO DA CÉLULA: CILÍNDRICA COM GUIA RADICULAR. NUMERO DE CELULAS: 162. VOLUME DA CÉLULA: 50 CM3. DIÂMETRO DA CÉLULA: 36,0 MM.MEDIDAS EXTERNAS: 74 X 337 X 670 MM.DISTANCIA ENTRE MUDAS: 36,0 MM. PESO: 1.860 GRAMAS.DENSIDADE POR M2: 715 MUDAS</t>
  </si>
  <si>
    <t>BANDEJA PLÁSTICA 200/18 ML FORMATO DA CÉLULA: TRAPEZOIDAL COM GUIA RADICULAR.NUMERO DE CÉLULAS: 200. VOLUME DA CÉLULA: 18 CM3. COMPRIMENTO/LARGURA DA CÉLULA: 31,0 X 31,0 MM. MEDIDAS EXTERNAS: 43 X 335 X 664 MM. DISTANCIA ENTRE MUDAS: 33,0 MM. PESO: 1.100 GRAMAS. DENSIDADE POR M2: 900 MUDAS</t>
  </si>
  <si>
    <t>BANDEJA PLÁSTICA 242/14 ML. FORMATO DA CÉLULA: TRAPEZOIDAL COM GUIA RADICULAR. NUMERO DE CÉLULAS: 242.VOLUME DA CÉLULA: 14 CM3. COMPRIMENTO/LARGURA DA CÉLULA: 24,0 X 24,0 MM. MEDIDAS EXTERNAS: 53 X 330 X 660 MM. DISTANCIA ENTRE MUDAS: 30,0 MM. PESO: 1.190 GRAMAS. DENSIDADE POR M2: 1.110 MUDAS</t>
  </si>
  <si>
    <t>BARBANTE FITILHO VERDE MATERIAL VIRGEM DE 1 KG</t>
  </si>
  <si>
    <t>BASTÃO DE CÊRA PARA IDENTIFICAÇÃO DE SUÍNOS, BOVINOS E OVINOS. APRESENTAÇÃO EM CARTUCHO DE CERA TIPO BATOM DE 54 GRAMAS. COR AZUL</t>
  </si>
  <si>
    <t>BASTÃO DE CÊRA PARA IDENTIFICAÇÃO DE SUÍNOS, BOVINOS E OVINOS. APRESENTAÇÃO EM CARTUCHO DE CERA TIPO BATOM DE 54 GRAMAS. COR PRETA</t>
  </si>
  <si>
    <t>BASTÃO DE CÊRA PARA IDENTIFICAÇÃO DE SUÍNOS, BOVINOS E OVINOS. APRESENTAÇÃO EM CARTUCHO DE CERA TIPO BATOM DE 54 GRAMAS. COR VERDE</t>
  </si>
  <si>
    <t>BASTÃO DE CÊRA PARA IDENTIFICAÇÃO DE SUÍNOS, BOVINOS E OVINOS. APRESENTAÇÃO EM CARTUCHO DE CERA TIPO BATOM DE 54 GRAMAS. COR VERMELHA</t>
  </si>
  <si>
    <t>BEBEDOURO AUTOMÁTICO EM POLIETILENO 07 LITROS, COM PROTEÇÃO PARA BOIA REGULÁVEL DE 1/2, BORDAS ABAULADAS E SISTEMA DE ESGOTAMENTO.</t>
  </si>
  <si>
    <t>BEBEDOURO SUÍNO MÓVEL SIMPLES LONGO 45º, FABRICADO EM TUBO DE AÇO GALVANIZADO COM PAREDE DE 2,25 MM, CHAPA DE FIXAÇÃO EM AÇO GALVANIZADO DE 2,7 MM, CHAPAS DE ACIONAMENTO DE MOLA EM AÇO GALVANIZADO DE 3,7MM, MOLA REFORÇADA (2,7MM) EM AÇO GALVANIZADO.</t>
  </si>
  <si>
    <t>PPACOTE COM 5 UNIDADES</t>
  </si>
  <si>
    <t>BICO DE MAMADEIRA PARA OVINOS E CAPRINOS – 1 LITRO, SEM ALÇA.</t>
  </si>
  <si>
    <t>PACOTE COM 5 UNIDADES</t>
  </si>
  <si>
    <t>BICO PARA MAMADEIRA DE BOVINOS – 2 LITROS, SEM ALÇA.</t>
  </si>
  <si>
    <t>BIG BAG NOVO (90X90X1,00 S/V). CONFECCIONADO EM TECIDO PP 160 GR. 100% VIRGEM. CONTÉM 04 ALÇAS 1.0 PARA IÇAR, COM 25 CM LIVRES, 30 CM REBATIDOS NO CORPO DO BAG, CADARÇOS PARA AMARRAÇÃO E PORTA ETIQUETA, CAPACIDADE PARA ATÉ 1.000 KG.</t>
  </si>
  <si>
    <t>BIOFERTILIZANTE FOLIAR, FORMULADO COM UM EXTRATO NATURAL, CONSTITUÍDO À BASE DE QUITOSANA OLIGOSSACÁRIDO COM EFEITO ESTIMULANTE DO METABOLISMO VEGETAL. 1 L</t>
  </si>
  <si>
    <t>BIORREGULADORES VEGETAIS, CITOCININA (90MG/L), GIBERELINA (50 MG/L) E AUXINA (50 MG/L), REGISTRADO NO MINISTÉRIO DA AGRICULTURA. 1 L</t>
  </si>
  <si>
    <t>BLOCO DE CERA PARA COLETE PEITORAL (COR AMARELA). VENCIMENTO: 75% DO PRAZO DE VALIDADE NO MOMENTO DA ENTREGA.</t>
  </si>
  <si>
    <t>BLOCO DE CERA PARA COLETE PEITORAL (COR AZUL). VENCIMENTO: 75% DO PRAZO DE VALIDADE NO MOMENTO DA ENTREGA.</t>
  </si>
  <si>
    <t>BLOCO DE CERA PARA COLETE PEITORAL (COR VERDE). VENCIMENTO: 75% DO PRAZO DE VALIDADE NO MOMENTO DA ENTREGA.</t>
  </si>
  <si>
    <t>BLOCO DE CERA PARA COLETE PEITORAL (COR VERMELHA). VENCIMENTO: 75% DO PRAZO DE VALIDADE NO MOMENTO DA ENTREGA.</t>
  </si>
  <si>
    <t>BOBINA LONA PRETA 4X100M - 39KG</t>
  </si>
  <si>
    <t>BOBINA DE 20KG</t>
  </si>
  <si>
    <t>BOBINA PLÁSTICA LISA PARA AÇOUGUE, COM 60 CM DE LARGURA. PLÁSTICO COM 0,04 MICRA. PLÁSTICO FABRICADO EM POLIETILENO COM ALTA RESISTÊNCIA A RASGOS E RUPTURAS, PARA O ACONDICIONAMENTO DE ALIMENTOS SEM CAUSAR CONTAMINAÇÃO NOS MESMOS.</t>
  </si>
  <si>
    <t>BOBINA COM 50 SACOS</t>
  </si>
  <si>
    <t>BOBINA PLÁSTICA PICOTADA DE EMBALAGEM FUNDO ESTRELA, FABRICADA EM POLIETILENO DE ALTA DENSIDADE (PEAD), TRANSPARENTE, COM ALTA RESISTÊNCIA A RASGOS E RUPTURAS, PARA O ACONDICIONAMENTO DE ALIMENTOS SEM CAUSAR CONTAMINAÇÃO NOS MESMOS. CADA EMBALAGEM COM CAPACIDADE PARA 1,0 KG.</t>
  </si>
  <si>
    <t>BOBINA PLÁSTICA TUBULAR, COM 60 CM DE LARGURA. PLÁSTICO COM 0,04 MICRA. TAMBÉM CONHECIDO COMO SACO SEM FUNDO, SACO LINEAR. PLÁSTICO FABRICADO EM POLIETILENO COM ALTA RESISTÊNCIA A RASGOS E RUPTURAS, PARA O ACONDICIONAMENTO DE ALIMENTOS SEM CAUSAR CONTAMINAÇÃO NOS MESMOS.</t>
  </si>
  <si>
    <t>BRINCO IDENTIFICADOR PARA OVINOS COM NUMERAÇÃO.</t>
  </si>
  <si>
    <t xml:space="preserve">BRINCO INSETICIDA DE AÇÃO PROLONGADA, INDICADO PARA O CONTROLE DA MOSCA-DOS-CHIFRES, A HEMATOBILIA IRRITAS, MOSCA DO ESTÁBULO, A STOMOXYS CALCITRANS, MOSCA DOMÉSTICA, A MUSCA DOMESTICA E A MUTUCA, TABANNUS SPP E COMO AUXILIAR NO CONTROLE DA MOSCA DO BERNE, A DERMATOBIA HOMINIS E MOSCA DA BICHEIRA, A COCHLIOMYIA HOMINIVORAX, PARA USO EM BOVINOS. SEM CARÊNCIA NO LEITE OU CARNE.  COMPOSIÇÃO: DIAZINON: 30G E CLORPIRIFÓS: 10G, EXCIPIENTE Q.S.P.: 100G. APRESENTAÇÃO: PACOTE COM 20 UNIDADES COM MACHO.  </t>
  </si>
  <si>
    <t>FRASCO COM 20 ML</t>
  </si>
  <si>
    <t>BUÇAL / COLETE PEITORAL PARA CARNEIROS.</t>
  </si>
  <si>
    <t>CABO DE BISTURÍ Nº4 EM AÇO INOX, DOBRÁVEL.</t>
  </si>
  <si>
    <t>CABO FERRAMENTA - ANCINHO:
CABO DE MADEIRA (PROVENIENTE DE REFLORESTAMENTO) PARA ANCINHO. COM ACABAMENTO LIXADO E TRATAMENTO APÓS O LIXAMENTO COM UMA CERA PROTETORA (CARNAÚBA). PROPORCIONANDO AO PRODUTO UMA TEXTURA MACIA E COR CLARA E MARROM NATURAL. PESO 1,05 KG.
DIMENSÕES:
COMPRIMENTO: 1500 MM;
DIÂMETROS: 30 MM X 23 MM (ALTURA X LARGURA);
PONTA DE ENCAIXE DA FERRAMENTA: 80 MM.
APLICAÇÃO:
DESTINADO AO USO EM FERRAMENTAS PARA AGRICULTURA, JARDINAGEM E CONSTRUÇÃO CIVIL.</t>
  </si>
  <si>
    <t>CABO FERRAMENTA - ENXADA:
CABO DE MADEIRA (PROVENIENTE DE REFLORESTAMENTO) PARA ENXADA. COM ACABAMENTO LIXADO E TRATAMENTO APÓS O LIXAMENTO COM UMA CERA PROTETORA (CARNAÚBA). PROPORCIONANDO AO PRODUTO UMA TEXTURA MACIA E COR CLARA E MARROM NATURAL. PESO 1,02 KG.
DIMENSÕES:
COMPRIMENTO: 1250 MM;
DIÂMETROS: 47,5 MM X 37,5 MM (ALTURA X LARGURA);
PONTA DE ENCAIXE DA FERRAMENTA: 69 MM.
APLICAÇÃO:
DESTINADO AO USO EM FERRAMENTAS PARA AGRICULTURA, JARDINAGEM E CONSTRUÇÃO CIVIL.</t>
  </si>
  <si>
    <t>CABO FERRAMENTA - FOICE:
CABO DE MADEIRA (PROVENIENTE DE REFLORESTAMENTO) PARA FOICE. COM ACABAMENTO LIXADO E TRATAMENTO APÓS O LIXAMENTO COM UMA CERA PROTETORA (CARNAÚBA). PROPORCIONANDO AO PRODUTO UMA TEXTURA MACIA E COR CLARA E MARROM NATURAL. PESO 0,78KG.
DIMENSÕES:
COMPRIMENTO: 1000 MM;
DIÂMETROS: 35 MM X 30 MM (ALTURA X LARGURA);
PONTA DE ENCAIXE DA FERRAMENTA: 110 MM.
APLICAÇÃO:
DESTINADO AO USO EM FERRAMENTAS PARA AGRICULTURA, JARDINAGEM E CONSTRUÇÃO CIVIL.</t>
  </si>
  <si>
    <t>CABO FERRAMENTA - MACHADO:
CABO DE MADEIRA (PROVENIENTE DE REFLORESTAMENTO) PARA MACHADO. COM ACABAMENTO LIXADO E TRATAMENTO APÓS O LIXAMENTO COM UMA CERA PROTETORA (CARNAÚBA). PROPORCIONANDO AO PRODUTO UMA TEXTURA MACIA E COR CLARA E MARROM NATURAL. PESO 1,05 KG.
DIMENSÕES:
COMPRIMENTO: 1000 MM;
DIÂMETROS: 67 MM X 36 MM (ALTURA X LARGURA);
PONTA DE ENCAIXE DA FERRAMENTA: 225 MM.
APLICAÇÃO:
DESTINADO AO USO EM FERRAMENTAS PARA AGRICULTURA, JARDINAGEM E CONSTRUÇÃO CIVIL.</t>
  </si>
  <si>
    <t>CABO FERRAMENTA - MARRETA:
CABO DE MADEIRA (PROVENIENTE DE REFLORESTAMENTO) PARA MARRETA. COM ACABAMENTO LIXADO E TRATAMENTO APÓS O LIXAMENTO COM UMA CERA PROTETORA (CARNAÚBA). PROPORCIONANDO AO PRODUTO UMA TEXTURA MACIA E COR CLARA E MARROM NATURAL.
DIMENSÕES:
COMPRIMENTO: 915 MM;
DIÂMETROS: 40 MM X 30 MM (ALTURA X LARGURA);
PONTA DE ENCAIXE DA FERRAMENTA: 155 MM.
APLICAÇÃO: DESTINADO AO USO EM FERRAMENTAS PARA AGRICULTURA, JARDINAGEM E CONSTRUÇÃO CIVIL.</t>
  </si>
  <si>
    <t>CABO FERRAMENTA - MARTELO:
CABO DE MADEIRA (PROVENIENTE DE REFLORESTAMENTO) PARA MARTELO. COM ACABAMENTO LIXADO E TRATAMENTO APÓS O LIXAMENTO COM UMA CERA PROTETORA (CARNAÚBA). PROPORCIONANDO AO PRODUTO UMA TEXTURA MACIA E COR CLARA E MARROM NATURAL. PESO 0,21 KG.
DIMENSÕES:
COMPRIMENTO: 320 MM;
DIÂMETROS: 27 MM X 15 MM (ALTURA X LARGURA);
PONTA DE ENCAIXE DA FERRAMENTA: 50 MM.
APLICAÇÃO:
DESTINADO AO USO EM FERRAMENTAS PARA AGRICULTURA, JARDINAGEM E CONSTRUÇÃO CIVIL.</t>
  </si>
  <si>
    <t>CABO FERRAMENTA - PÁ RETO:
CABO DE MADEIRA (PROVENIENTE DE REFLORESTAMENTO) PARA PÁ TIPO RETO LONGO. COM ACABAMENTO LIXADO E TRATAMENTO APÓS O LIXAMENTO COM UMA CERA PROTETORA (CARNAÚBA). PROPORCIONANDO AO PRODUTO UMA TEXTURA MACIA E COR CLARA E MARROM NATURAL. PESO 1,10 KG.
DIMENSÕES:
COMPRIMENTO: 1200 MM;
DIÂMETROS: 37 MM X 25 MM (ALTURA X LARGURA);
PONTA DE ENCAIXE DA FERRAMENTA: 200 MM.
APLICAÇÃO:
DESTINADO AO USO EM FERRAMENTAS PARA AGRICULTURA, JARDINAGEM E CONSTRUÇÃO CIVIL.</t>
  </si>
  <si>
    <t>CABO FERRAMENTA - PÁ TIPO “Y”:
CABO DE MADEIRA (PROVENIENTE DE REFLORESTAMENTO) PARA PÁ TIPO “Y”. COM ACABAMENTO LIXADO E TRATAMENTO APÓS O LIXAMENTO COM UMA CERA PROTETORA (CARNAÚBA). PROPORCIONANDO AO PRODUTO UMA TEXTURA MACIA E COR CLARA E MARROM NATURAL. PEGADOR TIPO “Y” NA COR PRETA. PESO 0,88KG.
DIMENSÕES:
COMPRIMENTO: 915 MM;
DIÂMETROS: 34 MM X 25 MM (ALTURA X LARGURA);
PONTA DE ENCAIXE DA FERRAMENTA: 166 MM.
APLICAÇÃO:
DESTINADO AO USO EM FERRAMENTAS PARA AGRICULTURA, JARDINAGEM E CONSTRUÇÃO CIVIL.</t>
  </si>
  <si>
    <t>CABO FERRAMENTA - PICARETA:
CABO DE MADEIRA (PROVENIENTE DE REFLORESTAMENTO) PARA PICARETA. COM ACABAMENTO LIXADO E TRATAMENTO APÓS O LIXAMENTO COM UMA CERA PROTETORA (CARNAÚBA). PROPORCIONANDO AO PRODUTO UMA TEXTURA MACIA E COR CLARA E MARROM NATURAL. PESO 1,03 KG.
DIMENSÕES:
COMPRIMENTO: 915 MM;
DIÂMETROS: 47 MM X 47 MM (ALTURA X LARGURA);
PONTA DE ENCAIXE DA FERRAMENTA: 150 MM.
APLICAÇÃO:
DESTINADO AO USO EM FERRAMENTAS PARA AGRICULTURA, JARDINAGEM E CONSTRUÇÃO CIVIL.</t>
  </si>
  <si>
    <t>CABO ISOLADOR DE PORTEIRA PARA CERCA ELÉTRICA, EM POLIPROPILENO, MOLA INTERNA E GANCHO, DESENHO ANATÔMICO QUE ASSEGURE O AGARRE E O ISOLAMENTO EM TODO TIPO DE CONDIÇÃO CLIMÁTICA.</t>
  </si>
  <si>
    <t>CADEADO 20 MM EM LATÃO E20. CORPO EM LATÃO MACIÇO COM HASTE EM AÇO. MATERIAIS EMPREGADOS: AÇO INOX E MATERIAIS NÃO FERROSOS ACOMPANHA 02 CHAVES EM LATÃO</t>
  </si>
  <si>
    <t>CAIXA COLMEIA PADRÃO INPA, COM 4 ANÉIS, ESPESSURA DAS LATERAIS DE NO MÍNIMO 3,5 CM, COM TAMPA E FUNDO, COM MEDIDAS INTERNAS DE 14 CM X 14 CM .</t>
  </si>
  <si>
    <t>CAIXA COLMEIA PADRÃO INPA,COM 4 ANÉIS, ESPESSURA DAS LATERAIS DE NO MÍNIMO 3,5 CM, COM TAMPA E FUNDO, COM MEDIDAS INTERNAS DE 20 CM X 20 CM .</t>
  </si>
  <si>
    <t>CAIXA D'ÁGUA FIBRA ESPESSURA 3 MM, 250 LITROS, REDONDA, COM TAMPA, GARANTIA MÍNIMA DE UM ANO.</t>
  </si>
  <si>
    <t>CAIXA D'ÁGUA FIBRA ESPESSURA 3 MM, 500 LITROS, REDONDA, COM TAMPA, GARANTIA MÍNIMA DE UM ANO.</t>
  </si>
  <si>
    <t>CAL DE PINTURA COM FIXADOR. SACOS DE 8 KG</t>
  </si>
  <si>
    <t>SACO COM 20KG</t>
  </si>
  <si>
    <t>CAL HIDRATADA. VENCIMENTO: 75% DO PRAZO DE VALIDADE NO MOMENTO DA ENTREGA</t>
  </si>
  <si>
    <t>CAL VIRGEM COMUM. SACOS DE 20 KG</t>
  </si>
  <si>
    <t>CALCÁRIO AGRÍCOLA DOLOMÍTICO COM TEOR MÍNIMO DE MAGNÉSIO DE 15% E MÍNIMO DE 25% DE CÁLCIO COM PRNT MÍNIMO DE 90%, DEVE APRESENTAR NATUREZA FÍSICA EM PÓ DE COR BRANCA, EMBALADO EM SACOS DE 25KG.</t>
  </si>
  <si>
    <t>CALCÁRIO DOLOMÍTICO. CLASSE `B´ É INDICADO PARA CORREÇÃO DO SOLO COM ALTA DEFICIÊNCIA DE CAO (ÓXIDO DE CÁLCIO) E MGO (ÓXIDO DE MAGNÉSIO) SACOS DE 50KG</t>
  </si>
  <si>
    <t>CAMA PARA GADO DE LEITE ESTABULADO (FREE STALL) COM AS SEGUINTES ESPECIFICAÇÕES TÉCNICAS: ESPUMA DE 32 MM QUE SUPORTA ATÉ 1 TONELADA A PARTE INFERIOR QUE ESTÁ EM CONTATO COM O PISO E A PARTE SUPERIOR E COMPOSTA POR UMA BORRACHA ANTIDERRAPANTE DE 10 MM ONDE O ANIMAL ENTRA EM CONTATO.</t>
  </si>
  <si>
    <t>CANECO DE FUNDO PRETO PARA TESTE DE MASTITE CLÍNICA COM CABO. VENCIMENTO: 75% DO PRAZO DE VALIDADE NO MOMENTO DA ENTREGA</t>
  </si>
  <si>
    <t>CANIVETE DE ENXERTIA TIPO COPULAÇÃO OU OCULAÇÃO, COM LÂMINA EM AÇO JAPONÊS 440, COMPRIMENTO 16,7 CM, COMPRIMENTO DA LÂMINA 5,3 CM, PESO 60 G,</t>
  </si>
  <si>
    <t>CAP FEMEA ROSCAVEL PARA TUBO DE IRRIGAÇÃO DE 2” (50 DN)</t>
  </si>
  <si>
    <t>CAP FEMEA ROSCAVEL PARA TUBO DE IRRIGAÇÃO DE 3” (75 DN)</t>
  </si>
  <si>
    <t>CAP MACHO ROSCAVEL PARA TUBO DE IRRIGAÇÃO DE 2” (50 DN)</t>
  </si>
  <si>
    <t>CAP MACHO ROSCAVEL PARA TUBO DE IRRIGAÇÃO DE 3” (75 DN)</t>
  </si>
  <si>
    <t>FRASCO DE 1 LITRO</t>
  </si>
  <si>
    <t>CARRAPATICIDA QUE EXTERMINA TODAS AS FASES DOS CARRAPATOS E INIBE A OVIPOSIÇÃO, DIMINUINDO ASSIM A INFESTAÇÃO DE CARRAPATOS NA PASTAGEM. PRODUTO PARA APLICAÇÃO TÓPICA – POUR-ON. CARÊNCIA ZERO PARA O LEITE. INDICAÇÃO (ESPÉCIES):BOVINOS.COMPOSIÇÃO:FLUMETRINA = 1GRAMA, VEÍCULOQ.S.P. = 100 ML. REFERENCIA NOME COMERCIAL: BAYTICOL POUR-ON.VENCIMENTO: 75% DO PRAZO DE VALIDADE NO MOMENTO DA ENTREGA.</t>
  </si>
  <si>
    <t>CARRETEL PARA FIO DE NYLON PARA ROÇADEIRA LATERAL A GASOLINA, PARA USO DE FIO DE 3,0 MM, COM AJUSTE MANUAL DE TAMANHO DE FIO PARA CORTE, COM ROSCA FINA.</t>
  </si>
  <si>
    <t>CARRETEL PARA FIO DE NYLON PARA ROÇADEIRA LATERAL A GASOLINA, PARA USO DE FIO DE 3,0 MM, COM AJUSTE MANUAL DE TAMANHO DE FIO PARA CORTE, COM ROSCA GROSSA</t>
  </si>
  <si>
    <t>CARRINHO DE MÃO 60 LITROS, PINTURA ANTICORROSIVA ELETROSTÁTICA, CAÇAMBA REFORÇADA FABRICADA EM CHAPA DE AÇO 1,5MM, VARAL REFORÇADO FABRICADO EM TUBO DE AÇO 1,5MM, PNEU COM CÂMARA, CAPACIDADE DE PESO 150KG.</t>
  </si>
  <si>
    <t>CASCA DE PÍNUS POLIDA, PARA JARDINAGEM, SUPERFÍCIE LISA E SEM FARPAS, TAMANHO APROXIMADO 4 X 8 CM.</t>
  </si>
  <si>
    <t>SACOS 25 KG</t>
  </si>
  <si>
    <t>CASQUINHA DE SOJA TIPO PELETIZADA. COMPOSIÇÃO: MATÉRIA SECA 88%, ENERGIA BRUTA 3.262 KCAL/KG, PROTEÍNA BRUTA 13,2%, FIBRA BRUTA 34,5%; CÁLCIO 0,5%; FÓSFORO 0,2%; MG 0,2%VENCIMENTO: 75% DO PRAZO DE VALIDADE NO MOMEMTO DA ENTREGA</t>
  </si>
  <si>
    <t>CATRACA FABRICADA EM AÇO GALVANIZADO COM ISOLADOR DO TIPO CASTANHA COM ALTA RESISTÊNCIA (ATÉ 500 KG).</t>
  </si>
  <si>
    <t>CATRACA PARA CERCA DE ARAME LISO FABRICADA EM AÇO GALVANIZADO COM EIXO CENTRAL DE 16MM, CHAVE DE ACIONAMENTO 3/4" OU 19MM, COM DUAS ROSETAS PARA MELHOR TRAVAMENTO.</t>
  </si>
  <si>
    <t>CAVADEIRA ARTICULADA METÁLICA, 383 X 196 MM COM CABO DE MADEIRA 180 CM. FORJADA EM AÇO CARBONO, TEMPERADA EM TODO O CORPO DA PEÇA, PROPORCIONANDO MAIOR RESISTÊNCIA E MENOR DESGASTE DURANTE O USO, COM PINTURA ELETROSTÁTICA A PÓ. CABO PRODUZIDO COM MADEIRA DE ORIGEM RENOVÁVEL.</t>
  </si>
  <si>
    <t>CAVADEIRA ARTICULADA, COM CABO DE MADEIRA. MEDIDAS APROXIMADAS: COMPRIMENTO: 325MM X LARGURA: 140MM, E MAIS CABO DE APROXIMADAMENTE 1,50M</t>
  </si>
  <si>
    <t>CAVADEIRA METÁLICA RETA, 225 X 75 MM, COM OLHO DE 35 MM, CABO DE MADEIRA COM 120 CM. FORJADA EM AÇO CARBONO, TEMPERADA EM TODO O CORPO DA PEÇA, PROPORCIONANDO MAIOR RESISTÊNCIA E MENOR DESGASTE DURANTE O USO, COM PINTURA ELETROSTÁTICA A PÓ. CABO PRODUZIDO COM MADEIRA DE ORIGEM RENOVÁVEL.</t>
  </si>
  <si>
    <t>CENTRAL DO LEITE OU COPO COLETOR PARA ORDENHADEIRA MECÂNICA, DE AÇO INOX COM TAMPA DE ACRÍLICO, TIPO ORBITAL, COM CAPACIDADE DE 450 CC.</t>
  </si>
  <si>
    <t>CAIXA COM 1 COLEIRA DE 65CM</t>
  </si>
  <si>
    <t>COLEIRA QUE PROTEGE O CÃO CONTRA FLEBÓTOMOS, MOSCAS E AUXILIA NO CONTROLE DOS CARRAPATOS E PULGAS COM ALTA EFICÁCIA. IMEDIATAMENTE APÓS A SUA COLOCAÇÃO NO PESCOÇO DO CÃO, COMEÇA A LIBERAÇÃO DO SEU PRINCÍPIO ATIVO, A DELTAMETRINA.
A COLEIRA DEVE MEDIR 65 CM. COMPOSIÇÃO: PARA UMA COLEIRA DE 25G: DELTAMETRINA = 1,000 G, EXCIPIENTE Q.S.P. = 25,000 G. PRODUTO SIMILAR: COLEIRA SCALIBOR DE 65 CM.VENCIMENTO MÍNIMO DO PRODUTO: 75% DO PRAZO TOTAL DE VALIDADE NO MOMENTO DA ENTREGA.</t>
  </si>
  <si>
    <t>CAIXA COM 1 COLEIRA DE 48CM</t>
  </si>
  <si>
    <t>COLEIRA QUE PROTEGE O CÃO CONTRA FLEBÓTOMOS, MOSCAS E AUXILIA NO CONTROLE DOS CARRAPATOS E PULGAS COM ALTA EFICÁCIA. IMEDIATAMENTE APÓS A SUA COLOCAÇÃO NO PESCOÇO DO CÃO, COMEÇA A LIBERAÇÃO DO SEU PRINCÍPIO ATIVO, A DELTAMETRINA. A COLEIRA DEVE MEDIR 48 CM.
COMPOSIÇÃO: PARA UMA COLEIRA DE 19 G: DELTAMETRINA = 0,760 G, EXCIPIENTE Q.S.P = 19,000 G. PRODUTO SIMILAR: COLEIRA SCALIBOR DE 48 CM.VENCIMENTO MÍNIMO DO PRODUTO: 75% DO PRAZO TOTAL DE VALIDADE NO MOMENTO DA ENTREGA.</t>
  </si>
  <si>
    <t>COLHEDOR DE FRUTAS, COM CABO MADEIRA 150 CM, - (A) LARGURA: 120MM, - (B) COMPRIMENTO: 230MM, (C) TAMANHO DO OLHO: 26,5MM, (D) COMPRIMENTO TOTAL: 1670MM</t>
  </si>
  <si>
    <t>CONCHA CARREGADEIRA PARA ACOPLAMENTO TRASEIRO EM TRATOR AGRÍCOLA, COM ACIONAMENTO DA CONCHA ATRAVÉS DE PISTÃO HIDRÁULICO, COM LARGURA DA CONCHA DE 1 METRO, CONSTRUÍDA EM CHAPA DE AÇO CARBONO DE NO MÍNIMO 3 MM DE ESPESSURA E BRAÇO EM TUBO INDUSTRIAL DE APROXIMADAMENTE 110X150X6,3MM.</t>
  </si>
  <si>
    <t>CONJUNTO DE FOCINHEIRAS PARA CÃES DO Nº 1 AO 5</t>
  </si>
  <si>
    <t>CONJUNTO DE FOCINHEIRAS PARA GATOS DO Nº 1 AO 3.</t>
  </si>
  <si>
    <t>CONJUNTO PARA JARDIM COM CABO PLÁSTICO, - 01 PAZINHA ESTREITA, - 01 ARRANCO DE INÇO, 01 ANCINHO 03 DENTES, 01 SUPORTE EM METAL, CABOS DE POLIPROPILENO TERMOPLÁSTICO ESPECIAL DE ALTA RESISTÊNCIA., EM AÇO CARBONO E PINTURA ELETROSTÁTICA A PÓ CONTRA OXIDAÇÃO.</t>
  </si>
  <si>
    <t>COPO PARA DESINFECTAR TETO – SEM RETORNO DE LÍQUIDO (PRÉ E PÓS-DIPPING). VENCIMENTO: 75% DO PRAZO DE VALIDADE NO MOMENTO DA ENTREGA</t>
  </si>
  <si>
    <t>CORDA FITILHO RAFIA ROLO PARA CONDUÇÃO DE HORTALIÇAS, 20 MM, COR CINZA, ROLO COM 1 KG</t>
  </si>
  <si>
    <t>CORDA MULTIFILAMENTO TRANÇADA EM POLIPROPILENO 100% VIRGEM TIPO SEDA, COR BRANCA, DIAMETRO 10MM.</t>
  </si>
  <si>
    <t>ROLO COM 1 KG</t>
  </si>
  <si>
    <t>CORDA TRANÇADA EM POLIPROPILENO 5,0MM. RESISTENCIA ACIMA DE 276 KGF/M</t>
  </si>
  <si>
    <t>CORDÃO BIODEGRADÁVEL. BOBINA 2X45 COM 100 METROS.</t>
  </si>
  <si>
    <t>CORDOALHA DE 3 FIOS PARA PARREIRA, GALVANIZADO (ZINCADO), CARGA DE RUPTURA (MÍN): 1000KGF DIÂMETRO DOS FIOS: 4,00MM, ROLO COM 250 M.</t>
  </si>
  <si>
    <t>CORDOALHA DE AÇO PARA CONSTRUÇÃO DE CURRAL, RESISTÊNCIA 2500 KGF, ROLO COM 250 METROS</t>
  </si>
  <si>
    <t>CUTÍMETRO ANALÓGICO TIPO RELÓGIO COM CONTADOR DE GIRO PARA DIAGNÓSTICO DE TUBERCULOSE. APARELHO PARA LEITURA DE TUBERCULOSE BOVINA ATENDENDO AOS CRITÉRIOS DO PROGRAMA NACIONAL DE CONTROLE E ERRADICAÇÃO DA BRUCELOSE E TUBERCULOSE ANIMAL (PNCEBT) DO MAPA.</t>
  </si>
  <si>
    <t>DERIVAÇÃO DE SAIDA MACHO ER 2”X 2” (50 DN)</t>
  </si>
  <si>
    <t>DESBASTADOR DE DENTES DE LEITÕES – 220V DE VOLTAGEM. REFERÊNCIA NOME COMERCIAL: DREMEL</t>
  </si>
  <si>
    <t>DOSE DE SÊMEN BOVINO DA RAÇA JÉRSEI, CONVENCIONAL, COM AS SEGUINTES CARACTERÍSTICAS REFERENTES À USDA DE 04/2016: ÂNGULO DO CASCO 0,5; ALTURA DO ÚBERE POSTERIOR 0,5; LARGURA DO ÚBERE POSTERIOR 0,4; PROFUNDIDADE DO ÚBERE 0,2; ÚBERE ANTERIOR 0,3.</t>
  </si>
  <si>
    <t>DOSE DE SÊMEN BOVINO DE CORTE, RAÇA RED ANGUS, TOURO REGISTRADO.</t>
  </si>
  <si>
    <t>DOSE DE SÊMEN BOVINO HOLANDÊS PRETO E BRANCO, CONVENCIONAL, COM AS SEGUINTES CARACTERÍSTICAS REFERENTES À DEZEMBRO DE 2016: SANIDADE DE ÚBERE 107, CCS 111, FORÇA LEITEIRA 108, INSERÇÃO ÚBERE ANTERIOR 111, PROFUNDIDADE DE ÚBERE 107, ALTURA ÚBERE POSTERIOR 104.</t>
  </si>
  <si>
    <t>DOSE DE SÊMEN BOVINO HOLANDÊS PRETO E BRANCO, CONVENCIONAL, COM AS SEGUINTES CARACTERÍSTICAS REFERENTES À DEZEMBRO DE 2016: SANIDADE DE ÚBERE 99, CCS 107, FORÇA LEITEIRA 107, INSERÇÃO ÚBERE ANTERIOR 102, PROFUNDIDADE DE ÚBERE 104, ALTURA ÚBERE POSTERIOR 109.</t>
  </si>
  <si>
    <t>DOSE DE SÊMEN BOVINO HOLANDÊS PRETO E BRANCO, SEXADO PARA PROGÊNIE FEMININA, COM AS SEGUINTES CARACTERÍSTICAS REFERENTES À USDA DE ABRIL DE 2015: PROFUNDIDADE DE ÚBERE 0,31 S; ALTURA DO ÚBERE POSTERIOR 1,26 H; PERNA VISTAS POR TRÁS 1,07 S; VIDA PRODUTIVA -1,2.</t>
  </si>
  <si>
    <t>DOSE DE SÊMEN BOVINO, CONVENCIONAL, RAÇA GIROLANDO ¾, COM AS SEGUINTES CARACTERÍSTICAS: PTA LEITE 54,85, CONF. 82%, N° DE FILHAS 17 EM QUATRO REBANHOS.</t>
  </si>
  <si>
    <t>ELETRIFICADOR DE CERCA DE ALTO PODER 220 V, ALCANCE LINEAR MÍNIMO DE 5000 METROS, INTERVALO ENTRE PULSOS REGULÁVEL: 1,1 A 2 SEGUNDOS, COM REGULAGEM DE CADÊNCIA</t>
  </si>
  <si>
    <t>ELETRIFICADOR PARA CERCA ELÉTRICA RURAL, 30 KM, 220 VOLTS</t>
  </si>
  <si>
    <t>EMBALAGEM PARA MUDAS COM ALTURA DE 12 CM, DIÂMETRO SUPERIOR DE 12 CM, DIÂMETRO INFERIOR DE 10 CM (FUNDO REDONDO) E VOLUME TOTAL DE 1,7 LITRO.</t>
  </si>
  <si>
    <t>EMBALAGEM PARA MUDAS COM ALTURA DE 20 CM, DIÂMETRO SUPERIOR DE 20 CM, DIÂMETRO INFERIOR DE 17 CM (FUNDO REDONDO) E VOLUME TOTAL DE 5 LITROS.</t>
  </si>
  <si>
    <t>EMBALAGEM PARA MUDAS COM ALTURA DE 22,5 CM, DIÂMETRO SUPERIOR DE 23 CM, DIÂMETRO INFERIOR DE 19 CM (FUNDO REDONDO)  E VOLUME TOTAL DE 8 LITROS.</t>
  </si>
  <si>
    <t>EMBALAGEM PLÁSTICA TUBULAR PARA PRODUÇÃO DE PLANTAS COM LADO EXTERIOR NA COR BRANCA E INTERIOR NA COR PRETA. ABERTURA NO INÍCIO E NO FINAL DA LINHA. TIPO SLABS SACOS DE POLIETILENO BRANCO, NA MEDIDA DE 0,39 X 100 METROS</t>
  </si>
  <si>
    <t>ENGATE PLÁSTICO FLEXIVEL DE 1/2”X40CM</t>
  </si>
  <si>
    <t>ENXADA COM CABO:
ENXADA TIPO SUL, PESO LEVE, COM OLHO DE 42 X 32 MM, CABO DE MADEIRA (PROVENIENTE DE REFLORESTAMENTO) EUCALIPTO DE 130 CM DE COMPRIMENTO, ACABAMENTO COM PINTURA NA COR PRETA, PESO TOTAL 1,48 KG.
DIMENSÕES:
ALTURA DA ENXADA: 185 MM;
LARGURA ENXADA (CORTE): 205 MM;
DIÂMETROS OLHAL: 32 MM X 42 MM (LARGURA X ALTURA);
COMPRIMENTO TOTAL COM CABO: 1305 MM.</t>
  </si>
  <si>
    <t>ENXADA COM LÂMINA DE AÇO CARBONO APROXIMADAMENTE 18 CM , COM OLHO DE 38 MM, COM CABO DE MADEIRA COM APROXIMADAMENTE 37 MM DE DIÂMETRO E 120 CM DE COMPRIMENTO .</t>
  </si>
  <si>
    <t>ENXADA COM OLHO DE 38 MM, COM LÂMINA DE AÇO CARBONO DE ALTA QUALIDADE E TAMANHO DE 30 CM; COM CABO DE MADEIRA DE EUCALIPTO TRATADO COM 37 MM DE DIÂMETRO E 120 CM DE COMPRIMENTO</t>
  </si>
  <si>
    <t>ENXADÃO COM CABO DE MADEIRA DE 150 CM PRODUZIDO COM MADEIRA DE ORIGEM RENOVÁVEL COM SISTEMA DE ACABAMENTO COM BUCHA PLÁSTICA, ENXADÃO FORJADO EM AÇO CARBONO, LARGURA DE 140 MM E ALTURA DE NO MINIMO 250 MM</t>
  </si>
  <si>
    <t>ENXADÃO COM CABO:
ENXADÃO TIPO ESTREITO, ESTILO LEVE, COM OLHO DE 38 MM, ACABAMENTO ENXADA NA COR PRETA E CABO EM VERNIZ TRANSPARENTE, COM CABO DE MADEIRA (PROVENIENTE DE REFLORESTAMENTO) EUCALIPTO DE 150 CM DE COMPRIMENTO, COM FURO TIPO OLHO NA PONTA SUPERIOR DO CABO PARA PENDURAR A FERRAMENTA, PESO TOTAL 1,64 KG.
DIMENSÕES:
ALTURA DA ENXADA: 271 MM;
LARGURA (CORTE): 105 MM;
DIÂMETRO OLHAL: 38 MM;
COMPRIMENTO TOTAL: 1505 MM.
APLICAÇÃO: É UTILIZADA EM TRABALHOS DE JARDINAGEM, CONSTRUÇÃO CIVIL E AGRICULTURA.</t>
  </si>
  <si>
    <t>ESCOVA DE LIMPEZA DE CASCO, FABRICADO EM POLIPROPILENO EMBORRACHADO. CERDAS DE NYLON E RASPADOR DE AÇO INOX TEMPERADO.</t>
  </si>
  <si>
    <t>ESCOVA MANUAL, MADEIRA, COM CERDAS DE NYLON E FORMATO OVAL.</t>
  </si>
  <si>
    <t>ESPAÇADOR DE CERCA (BALANCIN) TIPO DUAS PONTAS, COMPRIMENTO DE 1,20 M, BITOLA DE 3,20 MM, CLASSE 13,5 KG</t>
  </si>
  <si>
    <t>FRASCO 1 LITRO</t>
  </si>
  <si>
    <t>ESPALHANTE ADESIVO COMPOSIÇÃO: COPOLÍMERO DE POLIÉTER E SILICONE, 1000 G/L (100 %M/V). CONCENTRADO DISPERSÍVEL, CLASSE TOXICOLÓGICA II. (SILWET L-77 AG).</t>
  </si>
  <si>
    <t>ESTUFA AGRÍCOLA 96 M2, COM AS SEGUINTES CARACTERÍSTICAS, GALVANIZADA, COM CONTROLE DE TEMPERATURA E UMIDADE, COM ANTE SALA. LARGURA 8 M COMPRIMENTO 12 M  E ALTURA 3 M. COLUNAS PERFIL U 90 X 60 X 20 X 2 MM COM REFORÇOS. ARCOS ESTRUTURADOS COM 270MM  DE ALTURA. TUBOS 30 X 40 X 1,2 MM. TIRANTES EM AÇO 5,15 MM E COM ESTICADORES EXTERNAMENTE. CALHAS 150 X 90 MM DE ALUMÍNIO EXTRUDADO LIGA 6005A T5. GALVANIZAÇÃO  À FOGO CONFORME NORMAS DA ABNT 6323. FIXAÇÃO DOS FILMES COM PERFIS DE ALUMÍNIO COM MOLAS DE AÇO. COBERTURA FILME TRANSPARENTE 150 MICRAS. ELIPSES FILME TRANSPARENTE 150 MICRAS E TELA MONOFILAMENTO BRANCA 30%. FRONTAIS FILME TRANSPARENTE 150 MICRAS. LATERAIS COM FILME TRANSPARENTE 150 MICRAS E TELA MONOFILAMENTO BRANCA 30%. MURETAS COM KIT TUBINHOS DE MURETA INCLUSOS. COM ANTE SALA. JANELAS NAS ELIPSES. PORTÕES DE ACESSO, 03 PORTÕES DE CORRER DE 1.60 X 2,10 M. FUNIS 150 MM COM TUBULAÇÃO DE SAÍDA. A EMPRESA GANHADORA DEVERÁ INSTALAR A ESTUFA EM LOCAL DETERMINADO PELA CONTRATANTE NAS DEPENDÊNCIAS DO IFC CAMPUS CONCÓRDIA, INCLUINDO GASTOS COM MÃO DE OBRA E MATERIAIS NECESSÁRIOS. ART DE FABRICAÇÃO DA ESTUFA. GARANTIA DE 18 MESES CONTRA DEFEITOS DE FABRICAÇÃO.</t>
  </si>
  <si>
    <t>EUCALIPTO ROLIÇO AUTOCLAVADO DE 0,12 X 0,14 X 4,0 M</t>
  </si>
  <si>
    <t>FACA PROFISSIONAL PARA CASQUEAMENTO DE DUPLO CORTE. EM AÇO INOX.</t>
  </si>
  <si>
    <t>FACÃO LÂMINA EM AÇO CARBONO 18'' COM FIO LISO. CABO DE POLIPROPILENO FIXADO POR PREGOS DE ALUMÍNIO</t>
  </si>
  <si>
    <t>FACÃO PARA CANA DE AÇÚCAR COM LÂMINA EM AÇO CARBONO, COM CABO DE MADEIRA, 13", 300 MM.</t>
  </si>
  <si>
    <t>FACÃO PARA MATO, CABO EM MADEIRA COM 16 POLEGADAS.</t>
  </si>
  <si>
    <t>FACÃO PARA MATO, LÂMINA EM AÇO CARBONO, CABO EM PROPILENO, 16 POLEGADAS.</t>
  </si>
  <si>
    <t>TONELADA</t>
  </si>
  <si>
    <t>FARELO DE SOJA MOÍDO PARA ALIMENTAÇÃO ANIMAL, DE PRIMEIRA LINHA, COM NO MÍNIMO 45% DE PROTEÍNA BRUTA. COM NÍVEIS DE MICOTOXINAS, UMIDADE E LIMPEZA DENTRO DOS PADRÕES DE CLASSIFICAÇÃO DO PRODUTO, A GRANEL. POSTO E DESCARREGADO NA INSTITUIÇÃO.</t>
  </si>
  <si>
    <t>FARELO DE TRIGO PARA ALIMENTAÇÃO ANIMAL, DE PRIMEIRA LINHA. COM NÍVEIS DE MICOTOXINAS, UMIDADE E LIMPEZA DENTRO DOS PADRÕES DE CLASSIFICAÇÃO DO PRODUTO. ENSACADO. POSTO NA INSTITUIÇÃO. APRESENTAÇÃO: SACOS COM NO MÍNIMO 30 KG</t>
  </si>
  <si>
    <t>FENO DE ALFAFA (METICAGO SATIVA) EM FARDOS. PRODUTO DE ALTA QUALIDADE (TIPO A), BEM FOLHADA, COM HASTES FINAS, COLORAÇÃO ESVERDEADA, ODOR CARACTERÍSTICO E AGRADÁVEL, ISENTA DE IMPUREZAS E UMIDADE, COM EXAME BROMATOLÓGICO ANEXO Á CARGA, COM NÍVEIS DE PROTEÍNA BRUTA ENTRE 18 A 25% E NDT APROXIMADO DE 60%. BEM FENADA, FARDOS BEM AMARRADOS E BEM PRENSADOS E COM PESO VARIANDO ENTRE 25 A 35 KG. POSTO NA INSTITUIÇÃO.</t>
  </si>
  <si>
    <t>FENO DE AZEVÉM (LOLIUM MULTIFLORUM), COM FARDOS BEM AMARRADOS E BEM PRENSADOS, COM PESO VARIANDO DE 10 A 12KG, LIVRE DE IMPUREZAS E UMIDADE, PRONTAMENTE APTOS PARA CONSUMO EM ALIMENTAÇÃO ANIMAL. POSTO E DESCARREGADO NA INSTITUIÇÃO</t>
  </si>
  <si>
    <t>FENO DE TIFTON (CYNODON SPP.) EM FARDOS, VARIANDO DE 10-20KG, ISENTO DE IMPUREZAS E UMIDADE, PRONTAMENTE APTOS PARA ALIMENTAÇÃO ANIMAL. POSTO E DESCARREGADO NA INSTITUIÇÃO</t>
  </si>
  <si>
    <t>FERRO MARCAÇÃO DE ANIMAIS, INOX, LETRA "P", EM CÍRCULO DE 8 CM DE DIÂMETRO, UTILIZADO EM REAGENTES POSITIVOS. CONFORME OS CRITÉRIOS DO PROGRAMA NACIONAL DE CONTROLE E ERRADICAÇÃO DA BRUCELOSE E TUBERCULOSE ANIMAL (PNCEBT) DO MAPA.</t>
  </si>
  <si>
    <t>FERTILIZANTE COM FORMULAÇÃO NITROGENADA 45.00.00 (NPK), GRANULADO. (FORNECIDO EM SACOS COM 50 KG).</t>
  </si>
  <si>
    <t>FERTILIZANTE FOLIAR QUE CONTÉM CÁLCIO A BASE DE CLORETO JUNTAMENTE COM MAGNÉSIO E BORO - 10% CA + 5% MG + 2% B - PRODUTO EM MICRO-PARTÍCULAS PARA APLICAÇÕES FOLIARES. 5 L</t>
  </si>
  <si>
    <t>FERTILIZANTE LÍQUIDO PARA APLICAÇÃO FOLIAR, COMPOSTO POR NUTRIENTES MINERAIS COMBINADOS COM A TECNOLOGIA SEACTIV. 1 L</t>
  </si>
  <si>
    <t>FERTILIZANTE MINERAL MISTO NUTRIVERDE, N P K 13 – 13 – 15 + MICRONUTRIENTES (CÁLCIO, ENXOFRE, MAGNÉSIO,
BORO, COBALTO, COBRE, FERRO, MOLIBDÊNIO
E ZINCO), COM ALTA SOLUBILIDADE, EMBALAGENS COM 500 GR. PARA USO EM PLANTAS ORNAMENTAIS.</t>
  </si>
  <si>
    <t>FERTILIZANTE MINERAL SIMPLES EM SOLUÇÃO/SUSPENSÃO - SILICATO DE POTÁSSIO. FERTILIZANTE FOLIAR. K2O 15% (207G/L). SI 10% (138G/L), DENSIDADE 1,38 G/CM3. 5L</t>
  </si>
  <si>
    <t>SACO COM 50 KG</t>
  </si>
  <si>
    <t>FERTILIZANTE: ADUBO QUÍMICO, ASPECTO FÍSICO GRANULADO, COMPOSIÇÃO BÁSICA NPK (05.20.20). SACO DE 50 KG.</t>
  </si>
  <si>
    <t>FIO NYLON PARA ROÇADEIRA 3MM, AREDONDADO. BOBINA COM 2 KG, APROXIMADAMENTE 250 M.</t>
  </si>
  <si>
    <t>FITA BIODEGRADÁVEL DE ENXERTIA DE 25 MM X 40 METROS, UTILIZADA PARA ENXERTIAS DIVERSAS. ROLO DE 40 METROS</t>
  </si>
  <si>
    <t>FITA GOTEJADORA COM DIAMETRO INTERNO 16,1MM. ESPAÇAMENTO DE 0,30M ENTRE GOTEJADORES.</t>
  </si>
  <si>
    <t>FITILHO PLASTICO PARA AMARRAÇÃO</t>
  </si>
  <si>
    <t>FOICE (TIPO SC) COM CABO:
FOICE TIPO SANTA CATARINA, COM OLHO DE 35 MM DE DIÂMETRO E CABO DE MADEIRA (PROVENIENTE DE REFLORESTAMENTO) EUCALIPTO DE 100 CM DE COMPRIMENTO, ACABAMENTO COM PINTURA EM VERNIZ TRANSPARENTE, COM FURO NA PARTE SUPERIOR DO CABO PARA PENDURAR, PESO TOTAL 1,59 KG.
DIMENSÕES:
CABO: 1000 MM;
COMPRIMENTO DA FOICE: 365 MM;
LARGURA NO OLHAL: 35 MM;</t>
  </si>
  <si>
    <t>FOICE ROÇADEIRA COM LÂMINA DE AÇO DE 2 MM COM 30 CM; COM CABO DE MADEIRA DE EUCALIPTO TRATADO COM 35MM DE DIÂMETRO E 120 CM DE COMPRIMENTO.</t>
  </si>
  <si>
    <t>FOICE ROÇADEIRA EM AÇO E CABO DE MADEIRA, OLHO REDONDO COM 32 MM E CABO COM APROXIMADAMENTE 1 METRO DE COMPRIMENTO.</t>
  </si>
  <si>
    <t>FOICE, TIPO FOICE SANTA CATARINA, COM CABO DE APROXIMADAMENTE 120 CM. MEDIDAS APROXIMADAS : COMPRIMENTO DA CABEÇA: 265MM COMPRIMENTO DO OLHO: 100MM, LARGURA DO OLHO: 35MM</t>
  </si>
  <si>
    <t>FORCADO CURVO FORJADO (TIPO GANCHO), COM 4 DENTES, COM CABO DE MADEIRA DE EUCALIPTO TRATADO COM 120 CM DE COMPRIMENTO</t>
  </si>
  <si>
    <t>FORCADO RETO FORJADO (TIPO GARFO), COM 4 DENTES, COM CABO DE MADEIRA DE EUCALIPTO TRATADO COM 120 CM DE COMPRIMENTO"</t>
  </si>
  <si>
    <t>EMBALAGEM DE 1KG</t>
  </si>
  <si>
    <t>GAIOLA EM AÇO INOXIDÁVELDE ALTA RESISTÊNCIA COM DUAS PORTAS (FRONTAL E LATERAL) COM BANDEJA REMOVÍVEL, MEDIDAS 105 A 110 (COMPRIMENTO) X 70 A 75 (LARGURA) X 75 A 80CM (ALTURA)</t>
  </si>
  <si>
    <t>GAIOLA SUSPENSA PARA COELHOS, PRODUZIDA DE ARAME GALVANIZADO, COM AS SEGUINTES DIMENSÕES: COMPRIMENTO = 60 CM; LARGURA = 60 CM E ALTURA = 40 CM; COM TETO REBAIXADO PARA FORNECIMENTO DE FENO OU FORRAGEM VERDE; COM PORTA FRONTAL E COCHO METÁLICO GALVANIZADO.</t>
  </si>
  <si>
    <t>BOTIJÃO 6M³</t>
  </si>
  <si>
    <t>GÁS, GÁS COMPRIMIDO, À BASE DE ETILENO 3% E NITROGÊNIO, CLIMATIZAÇÃO DE BANANA, M³.</t>
  </si>
  <si>
    <t>GRAMPO PARA CERCA 16 X 10 (7/8 X12)</t>
  </si>
  <si>
    <t>GRAMPO PARA CERCA 19 X 11</t>
  </si>
  <si>
    <t>GROSA FERRADOR MUSTAD COM CABO DE MADEIRA.</t>
  </si>
  <si>
    <t>GUIA PARA CÃES. GUIA CONFECCIONADA COM TRÊS CAMADAS DE NYLON MACIO E SUPER RESISTENTE, COM 25 MM DE LARGURA, COM 1200MM A 1500MM DE COMPRIMENTO. NA COR PRETA, VERMELHA OU VERDE. MOSQUETÃO EM METAL CROMADO, RESISTENTE E COM BOM ACABAMENTO. COSTURAS QUÍNTUPLAS EM TODOS OS PONTOS DE FIXAÇÃO COM COLAGEM TÉRMICA. TODAS AS SUPERFÍCIES DE CORTE DEVEM SER TRATADAS TERMICAMENTE, PARA EVITAR DESFIAMENTO. TODOS OS COMPONENTES DA GUIA DEVEM ESTAR BEM FIXADOS, DE FORMA A PREVENIR ROMPIMENTOS, QUEBRAS OU DANOS AO PRODUTO. MARCAS DE REFERÊNCIA: K9 E TUFF COASTAL</t>
  </si>
  <si>
    <t>GALÃO 5 LITROS</t>
  </si>
  <si>
    <t>HERBICIDA 2,4-D-DIMETILAMINA 806 G/L. SIMILAR A DMA 806 BR</t>
  </si>
  <si>
    <t>PACOTE 5KG</t>
  </si>
  <si>
    <t>HERBICIDA A BASE DE ÁCIDO DE GLIFOSATE 792,50 G/KG GRÂNULADOS AUTODISPERSÍVEL EM ÁGUA, CLASSIFICAÇÃO TOXICOLÓGICA: IV - POUCO TÓXICO. (ROUNDUP WG).</t>
  </si>
  <si>
    <t>FRASCCO 1 LITRO</t>
  </si>
  <si>
    <t>HERBICIDA CLETHODIM 240 G/L</t>
  </si>
  <si>
    <t>HERBICIDA CLORIMURON-ETHYL 250 G/KG</t>
  </si>
  <si>
    <t>HERBICIDA DE CONTATO NÃO SELETIVO, DO GRUPO DOS BIPIRIDÍLIOS (PARAQUAT)..200 G/L, INGREDIENTES INERTES.....876 G/L CONCENTRÁVEL SOLÚVEL . EMBALAGEM 1 LITRO.</t>
  </si>
  <si>
    <t>HERBICIDA DESSECANTE. COMPOSIÇÃO: 1,1’−DIMETIL−4,4’−BIPIRIDILIO DICLORETO, ÍON (PARAQUAT): 200 G/L (20% M/V)
3−(3,4−DICLOROFENIL)− 1,1−DIMETIL URÉIA (DIURON): 100 G/L (10% M/V)
INGREDIENTES INERTES: 810 G/L (81% M/V)</t>
  </si>
  <si>
    <t>HERBICIDA GLIFOSATO 480 G/LITRO, SISTÊMICO, PARA APLICAÇÃO EM PÓS-EMERGÊNCIA, CONCENTRADO SOLÚVEL, NÃO SELETIVO, SAL DE ISOPROPILENO. EMBALAGEM DE 5 LITROS. (ROUNDUP - SIMILAR OU EQUIVALENTE)COM DATA DE FABRICAÇÃO DE NO MÁXIMO 90 DIAS ANTES DA DATA DE ENTREGA.</t>
  </si>
  <si>
    <t>GALÃO 1 LITROS</t>
  </si>
  <si>
    <t>HERBICIDA GLUFOSINATO, COMPOSIÇÃO BÁSICA SAL DE AMÔNIO, CONCENTRAÇÃO 20% P/V, FORMULAÇÃO CONCENTRADO SOLÚVEL, NÚMERO DE REFERÊNCIA QUÍMICA CAS 51276-47-2</t>
  </si>
  <si>
    <t>HERBICIDA GRAMINICIDA SISTÊMICO. BUTIL (R)−2−(4−(5−TRIFLUOROMETIL−2−PIRIDILOXI)−FENOXI) PROPIONATO (FLUAZIFOP−P−BUTIL): 20% M/V 5−(2−CLORO−4−(TRIFLUOROMETIL−FENOXI)−N−METIL SULFONIL−2−NITROBENZAMIDA (FOMESAFEN): 25% M/V INGREDIENTES INERTES E ADJUVANTES: 72,1% M/V. MICROEMULSÃO.</t>
  </si>
  <si>
    <t>PACOTES DE 10G</t>
  </si>
  <si>
    <t>HERBICIDA METSULFURON METHYL, 600 G/KG, PACOTES COM 10G.</t>
  </si>
  <si>
    <t>HERBICIDA NÃO SELETIVO DE AÇÃO NÃO SISTÊMICA, DO GRUPO QUÍMICO BIPIRIDÍLIO. COMPOSIÇÃO: INGREDIENTE ATIVO: 1,1`-DIMETHYL-4,4`-BIPYRIDINIUM (PARAQUATE) ...............20% M/V (200 G/L) INGREDIENTES INERTES: ............................... 87,6% M/V (876 G/L).FORMULAÇÃO: CONCENTRADO SOLÚVEL.REFERENCIA NOME COMERCIAL: GRAMOXONE 200 (SYNGENTA). VENCIMENTO: 75% DO PRAZO DE VALIDADE NO MOMEMTO DA ENTREGA</t>
  </si>
  <si>
    <t>GALÃO 5L</t>
  </si>
  <si>
    <t>HERBICIDA RECOMENDADO PARA USO EM PÓS EMERGÊNCIA PARA CONTROLE PLANTAS DANINHAS INFESTANTES NA CULTURA DO MILHO (ATRAZINE +SIMAZINE). GALÃO DE 5 LITROS.</t>
  </si>
  <si>
    <t>HERBICIDA RECOMENDADO PARA USO EM PÓS EMERGÊNCIA PARA CONTROLE PLANTAS DANINHAS INFESTANTES NA CULTURA DO MILHO (TEMBOTRIONA). EMBALAGEM DE 1 LITRO.</t>
  </si>
  <si>
    <t>GALÃO 20L</t>
  </si>
  <si>
    <t>HERBICIDA RECOMENDADO PARA USO EM PRÉ E PÓS EMERGÊNCIA PARA CONTROLE PLANTAS DANINHAS INFESTANTES (GLIFOSATO). GALÃO DE 20L. REFERÊNCIA: ROUNDUP READY.</t>
  </si>
  <si>
    <t>HERBICIDA SELETIVO A BASE DE MESOTRIONA 480 GR/LITRO DE AÇÃO SISTÊMICA, INDICADO PARA O CONTROLE PÓS EMERGENTE DAS PLANTAS DANINHAS NA CULTURA DO MILHO, GRUPO QUÍMICO TRICETONA, FORMULAÇÃO TIPO SUSPENSÃO CONCENTRADA. APRESENTAÇÃO FRASCO DE 1 LITRO.</t>
  </si>
  <si>
    <t>HERBICIDA SELETIVO CONDICIONAL DE AÇÃO SISTÊMICA. COMPOSIÇÃO: INGREDIENTE ATIVO: SAL POTÁSSICO DE N-(PHOSPHONOMETHYL) GLYCINE (GLIFOSATO POTÁSSICO) 620 G/L (62% M/V) EQUIVALENTE ÁCIDO = 500 G/L OUTROS INGREDIENTES 740 G/L (74% M/V) (ZAPP)</t>
  </si>
  <si>
    <t>GALÃO 1 LITRO</t>
  </si>
  <si>
    <t>HERBICIDA SELETIVO PARA CULTURA DO MILHO. INGREDIENTE ATIVO: 6-CHLORO-N2- ETHYL-N4-ISOTROPYL-1,2,5-TRIAZINE-2,4-DIAMINE (ATRAZINA) 25%M/V (250G/L) 6 - CHLORO - N2, N4 - DIETHYL - 1,2,5 - TRIAZINE-2,4-DIAMINE LITRO. 20 19, 17 (SIMAZINA) 25 % M/V (250 G/L). INGREDIENTES INERTE 62% M/V (620G/L). GALÕES DE 5 LITROS. COM DATA DE FABRICAÇÃO DE NO MÁXIMO 90 DIAS ANTES DA DATA DE ENTREGA. PRODUTO DE REFERÊNCIA: PRIMATOP SC</t>
  </si>
  <si>
    <t>HERBICIDA SELETIVO SISTÊMICO DE AÇÃO PÓS-EMERGENTE PARA GRAMADOS, GRUPO QUÍMICO IMIDAZOLINONAS, COMPOSIÇÃO: ETHIL BENZOATE, IMAZAPIR, SILICA ORGANICA, SOLVENTE, EXCIPIENTE E VEÍCULO. APRESENTAÇÃO EM SUSPENSÃO CONCENTRADA. FRASCO 250 ML.</t>
  </si>
  <si>
    <t>FRASCO 5G</t>
  </si>
  <si>
    <t>HORMÔNIO DE ENRAIZAMENTO. AIB (ÁCIDO INDOL BUTÍRICO). EMBALAGEM: FRASCO DE 5G.</t>
  </si>
  <si>
    <t>PACOTE 50 UNIDADES</t>
  </si>
  <si>
    <t>IDENTIFICADOR DE BRINCO LISO PARA OVINOS, COR AMARELA, COM MACHO E FÊMEA. LARGURA DE 15 MM, ALTURA 53 MM. PACOTE COM 50 UNIDADES. PERSONALIZADO, COM AS LETRAS IFC NO BORDO SUPERIOR E O BORDO INFERIOR COM NUMERAÇÃO QUE DEVERÁ SER SOLICITADA AO IFC-CAMPUS CONCÓRDIA QUANDO EMPENHADO, COMPATÍVEL COM TODOS OS BRINCADORES QUE UTILIZAM O SISTEMA DE AGULHA.</t>
  </si>
  <si>
    <t>IDENTIFICADOR, BRINCO LISO PARA SUÍNOS. COM MEDIDAS APROPRIADAS PARA ESPÉCIE ANIMAL. COR AMARELO. PACOTE COM 50 UNIDADES. COMPATÍVEL COM TODOS OS BRINCADORES QUE UTILIZAM SISTEMA DE AGULHA. PERSONALIZADO, COM AS LETRAS IFC NO BORDO SUPERIOR E O BORDO INFERIOR SEM NUMERAÇÃO.</t>
  </si>
  <si>
    <t>5 LITROS</t>
  </si>
  <si>
    <t>IMIDACLOPRIDO, COMPOSIÇÃO ASSOCIADO COM BETA-CIFLUTRINA, CONCENTRAÇÃO 10% + 1,25% P/V, APRESENTAÇÃO SUSPENSÃO CONCENTRADA</t>
  </si>
  <si>
    <t>INFILTRÔMETRO PARA CAMPO (CONJUNTO COMPLETO) CONJUNTO PARA MEDIÇÃO DE INFILTRAÇÃO NO SOLO, COMPOSTO POR TRÊS PARES DE ANÉIS COM DIÂMETROS LIGEIRAMENTE DIFERENTES (PARA FACILITAR O TRANSPORTE) E ACESSÓRIOS. COMPOSIÇÃO: ANÉIS COM Ø DE 28, 53, 30, 55, 32 E 57 CENTÍMETROS; PLACA GUIA PARA INSTALAÇÃO DOS ANÉIS, 3 PONTES DE REFERÊNCIA PARA MEDIÇÃO, 4 BÓIAS COM HASTE GRADUADA, 2 GANCHOS PARA RETIRADA DOS ANÉIS DO SOLO, CRONÔMETRO E MARRETA COM SISTEMA ANTI-REPIQUE.</t>
  </si>
  <si>
    <t>INOCULANTE BIOLÓGICO PARA CONSERVAÇÃO DE SILAGENS DE MILHO E SORGO, COMPOSIÇÃO BÁSICA: LACTOBACILLUS SPP 1X109 UFC/G – ENZIMAS 4%. FR 430 G.</t>
  </si>
  <si>
    <t>INSETICIDA DE CONTATO E INGESTÃO DO GRUPO QUÍMICO PIRETRÓIDE. COMPOSIÇÃO: PRODUTO DE REAÇÃO COMPREENDENDO QUANTIDADES IGUAIS DE (S)- ALFA-CYANO-3-PHENOXYBEN-ZYL (Z)-(1R,3R)-3-(2-CHLORO-3,3,3-TRIFLUORO PROP-1-ENYL)-2,2-DIMETHYLCYCLOPROPANECARBOXY-LATE E (R)-ALFA-CYANO-3-PHENOXYBENZYL(Z)-(1S,3S)-3-(2-CHLORO-3,3,3-TRIFLUOROPROP -1-ENYL)-2,2-DIMETHYLCYCLOPROPANECARBOXYLATE (LAMBDA-CIALOTRINA):............ 250 G/L (25% M/V) INGREDIENTES INERTES:.................845 G/L (84,5% M/V). TIPO DE FORMULAÇÃO: SUSPENSÃO DE ENCAPSULADO</t>
  </si>
  <si>
    <t>INSETICIDA DE CONTATO E INGESTÃO. GRUPO QUÍMICO: PIRETRÓIDE (LAMBDA-CIALOTRINA) E ANTRANILAMIDA (CLORANTRANILIPROLE). COMPOSIÇÃO: INGREDIENTE ATIVO: PRODUTO DE REAÇÃO COMPREENDENDO QUANTIDADES IGUAIS DE (S)- ALFA-CYANO-3-PHENOXYBENZYL (Z)- (1R,3R)-3-(2-CHLORO-3,3,3-TRIFLUORO PROP-1-ENYL)-2,2-DIMETHYLCYCLOPROPANECARBOXYLATE E (R)-ALFA-CYANO-3-PHENOXYBENZYL(Z)-(1 S,3S)-3-(2-CHLORO-3,3,3-TRIFLUOROPROP -1-ENYL)-2,2- DIMETHYLCYCLOPROPANECARBOXYLATE (LAMBDA-CIALOTRINA)  50 G/LITRO (5% M/V) 3-BROMO-N-[4-CHLORO-2-METHYL-6-(METHYLCARBAMOYL)PHENYL]-1-(3-CHLOROPYRIDIN-2-YL)-1 (CLORANTRANILIPROLE) 100 G/LITRO (10% M/V) INGREDIENTES INERTES  930 G/LITRO (93% M/V)</t>
  </si>
  <si>
    <t>INSETICIDA DE CONTATO E INGESTÃO.INDICAÇÃO (ESPÉCIES): OLERICOLAS, FRUTIFERAS,FEIJÃO, MELÃO E TOMATE.COMPOSIÇÃO: DELTAMETRINA FORMULAÇÃO: CONCENTRADO EMULSIONAVEL (EC).REFERENCIA NOME COMERCIAL: DECIS 25 EC (BAYER). VENCIMENTO: 75% DO PRAZO DE VALIDADE NO MOMEMTO DA ENTREGA</t>
  </si>
  <si>
    <t>INSETICIDA DELTAMETRINA 25G/LITRO, EMBALAGEM DE 1LT, APRESENTAÇÃO EMULSÃO AQUOSA</t>
  </si>
  <si>
    <t>CAIXA COM 1 COMPRIMIDO</t>
  </si>
  <si>
    <t>INSETICIDA E ACARICIDA SISTÊMICO PARA TRATAMENTO DE INFESTAÇÕES POR CARRAPATOS E PULGAS, EM CÃES, PROPORCIONANDO 12 SEMANAS DE PROTEÇÃO CONTRA CARRAPATOS E PULGAS. APRESENTAÇÃO EM FORMA DE COMPRIMIDOS. COMPOSIÇÃO: CADA 1 G DO PRODUTO CONTÉM: FLURALANER = 136,4 MG, EXCIPIENTES Q.S.P. = 1,0 G . PARA CÃES ENTRE 10 A 20 KG. PRODUTO SIMILAR: BRAVECTO 500 MG (PARA CÃES ENTRE 10 A 20 KG)VENCIMENTO MÍNIMO DO PRODUTO: 75% DO PRAZO TOTAL DE VALIDADE NO MOMENTO DA ENTREGA.</t>
  </si>
  <si>
    <t>INSETICIDA E ACARICIDA SISTÊMICO PARA TRATAMENTO DE INFESTAÇÕES POR CARRAPATOS E PULGAS, EM CÃES, PROPORCIONANDO 12 SEMANAS DE PROTEÇÃO CONTRA CARRAPATOS E PULGAS. APRESENTAÇÃO EM FORMA DE COMPRIMIDOS. COMPOSIÇÃO: CADA 1 G DO PRODUTO CONTÉM: FLURALANER = 136,4 MG, EXCIPIENTES Q.S.P. = 1,0 G . PARA CÃES ENTRE 20 A 40 KG. PRODUTO SIMILAR:BRAVECTO 1000 MG (PARA CÃES ENTRE 20 A 40 KG).VENCIMENTO MÍNIMO DO PRODUTO: 75% DO PRAZO TOTAL DE VALIDADE NO MOMENTO DA ENTREGA.</t>
  </si>
  <si>
    <t>INSETICIDA ORGÂNICO ÓLEO DE NEEM - FRASCO DE 1 LITRO. PRODUTO ORGÂNICO, FORMULADO COM O ÓLEO EXTRAÍDO DA ÁRVORE DE NEEM. COMPOSIÇÃO: AZADIRACTINA (ÓLEO DE NEEN) 0,12%, VEÍCULO 99,88%. COM DATA DE FABRICAÇÃO DE NO MÁXIMO 90 DIAS ANTES DA DATA DE ENTREGA.</t>
  </si>
  <si>
    <t>FRASCO COM 1 LITRO</t>
  </si>
  <si>
    <t>INSETICIDA SISTÊMICO. INDICAÇÃO (ESPÉCIES): OLERICOLAS, BATATA,FEIJÃO, MELÃO E TOMATE. COMPOSIÇÃO: IMIDACLOPRIDO/BETA CIFLUTRINA. FORMULAÇÃO: SUSPENSÃO CONCENTRADA (SC). REFERENCIA NOME COMERCIAL: CONNECT (BAYER). VENCIMENTO: 75% DO PRAZO DE VALIDADE NO MOMENTO DA ENTREGA</t>
  </si>
  <si>
    <t>INSETICIDA TIAMETOXAM 141G/LITRO + LAMBDA-CIALOTRINA 106G/LITRO.</t>
  </si>
  <si>
    <t>INSETICIDA TRIFLUMURON 480G/LITRO, EMBALAGEM DE 1 LITRO.</t>
  </si>
  <si>
    <t>INSETICIDA, ACARICIDA, NEMATICIDA ABAMECTINA 18EC</t>
  </si>
  <si>
    <t>CONJUNTO COM 4 UNIDADES</t>
  </si>
  <si>
    <t>INSUFLADOR DE BORRACHA PARA TETEIRAS, PARA ORDENHADEIRA MECÂNICA . CONJUNTO COM 4 UNIDADES.</t>
  </si>
  <si>
    <t>KIT P/ RETIRADA DE AMOSTRAS INDEFORMADAS. COM ESTE KIT É POSSÍVEL EXTRAIR AMOSTRAS INDEFORMADAS DO SOLO EM PROFUNDIDADES DE ATÉ 1 METRO. O CONJUNTO INCLUÍ:- 24 ANÉIS Ø49 X 53MM EM AÇO INOX, COM VOLUME DE 100ML, - 01 MARRETA DE AÇO.</t>
  </si>
  <si>
    <t>LIMA PARA ENXADA, CHATA 8´ DE COMPRIMENTO (20 CM) E LARGURA DE 0,81 (2,6 CM); PRODUZIDA COM AÇO DE ALTO TEOR DE CARBONO, COM ALTA QUALIDADE, AMBAS AS FACES COM PICADO DUPLO E AS BORDAS COM PICADO SIMPLES</t>
  </si>
  <si>
    <t>LÍQUIDO ESPUMANTE PARA PULVERIZADOR TRACIONADO PARA MARCAÇÃO DE LINHA.</t>
  </si>
  <si>
    <t>FRASCO DE 500 ML</t>
  </si>
  <si>
    <t>ROLO DE 50 METROS</t>
  </si>
  <si>
    <t>LONA PARA SILAGEM, BRANCA FRENTE E PRETA NO VERSO, COM TRATAMENTO ANTI ULTRA VIOLETA, ESPESSURA DE 200 MICRAS, 6 METROS DE LARGURA X 50 METROS DE COMPRIMENTO</t>
  </si>
  <si>
    <t>ROLO COM 50 METROS</t>
  </si>
  <si>
    <t>LONA PLÁSTICA DUPLA FACE PARA SILAGEM DE MILHO, ESPESSURA 150 MICRAS, LARGURA 8 METROS.</t>
  </si>
  <si>
    <t>LONA PLÁSTICA TRANSPARENTE, USO EM ESTUFA AGRÍCOLA, ESPESSURA 150 MICRAS, LARGURA 10 METROS.</t>
  </si>
  <si>
    <t>ROLO COM 100 METROS</t>
  </si>
  <si>
    <t>LONA PLÁSTICA, 6 METROS DE LARGURA X 100 METROS DE COMPRIMENTO, ESPESSURA DE 200 MICRAS</t>
  </si>
  <si>
    <t>LONA PLÁSTICA, 8 METROS DE LARGURA X 100 METROS DE COMPRIMENTO, ESPESSURA DE 200 MICRAS.</t>
  </si>
  <si>
    <t>MACHADO COM CABEÇA REDONDA, COM OLHO DE 58 X 30 MM, COM CABO DE MADEIRA DE EUCALIPTO TRATADO COM 100 CM DE COMPRIMENTO</t>
  </si>
  <si>
    <t>MADEIRA TRATADA, POSTES DE EUCALIPTO COM TRATAMENTO EM AUTOCLAVE, DIÂMETRO MÍNIMO NA PONTA MAIS FINA 25CM, COMPRIMENTO 4M.</t>
  </si>
  <si>
    <t>MADEIRA TRATADA, VARAS DE EUCALIPTO COM TRATAMENTO EM AUTOCLAVE, DIÂMETRO MÍNIMO NA PONTA MAIS FINA 12CM, COMPRIMENTO 5M</t>
  </si>
  <si>
    <t>MADEIRA TRATADA, VARAS DE EUCALIPTO COM TRATAMENTO EM AUTOCLAVE, DIÂMETRO MÍNIMO NA PONTA MAIS FINA DE 20CM, COMPRIMENTO 4M.</t>
  </si>
  <si>
    <t>MADEIRA, TÁBUAS DE EUCALIPTO COM TRATAMENTO EM AUTOCLAVE,TAMANHO 30CM LARGURA X 2,7CM DE ESPESSURA X 3M DE COMPRIMENTO. MADEIRA EXTRAÍDA COM LICENÇA AMBIENTAL.</t>
  </si>
  <si>
    <t>MADEIRA, TÁBUAS DE PINHEIRO BRASILEIRO COM TRATAMENTO EM AUTOCLAVE, TAMANHO 30CM LARGURA X 2,7CM DE ESPESSURA X 4M DE COMPRIMENTO. MADEIRA EXTRAÍDA COM LICENÇA AMBIENTAL.</t>
  </si>
  <si>
    <t>MADEIRA, TÁBUAS DE PÍNUS COM TRATAMENTO EM AUTOCLAVE, TAMANHO 30CM LARGURA X 2,7CM DE ESPESSURA X 3M DE COMPRIMENTO. MADEIRA EXTRAÍDA COM LICENÇA AMBIENTAL.</t>
  </si>
  <si>
    <t>MAMADEIRA PARA BOVINOS – 2 LITROS, SEM ALÇA</t>
  </si>
  <si>
    <t>MAMADEIRA PARA OVINOS E CAPRINOS – CAPACIDADE 1 LITRO. COMPLETA</t>
  </si>
  <si>
    <t>MARRETA 1,5 KG, COM CABO DE MADEIRA DE EUCALIPTO TRATADO, COM 30 CM DE COMPRIMENTO.</t>
  </si>
  <si>
    <t>MARRETA OITAVADA COM CABO DE MADEIRA 1000 GR. JATEADO</t>
  </si>
  <si>
    <t>SACO DE 50 KG</t>
  </si>
  <si>
    <t>MILHO AMARELOEM GRÃO INTEIRO, PARA CONSUMO ANIMAL,DE EXCELENTE QUALIDADE, BAIXO TEOR DE UMIDADE, AUSÊNCIA DE GRÃOS ARDIDOS, BROTADOS, OU COM IMPUREZAS E FRAGMENTOS DE MATÉRIAS ESTRANHAS, BEM COMO, CARUNCHO (SITOPHILUS ZEAMAIS).VENCIMENTO: 75% DO PRAZO DE VALIDADE NO MOMENTO DA ENTREGA</t>
  </si>
  <si>
    <t>MONO AMONIO FOSFATADO (MAP) PARA HIDROPONIA. SACA 25 KG</t>
  </si>
  <si>
    <t>MUDAS DE FLORES (TIPO PLUG) DE AMOR PERFEITO COLOSSUS MIX.</t>
  </si>
  <si>
    <t>MUDAS DE FLORES (TIPO PLUG) DE BOCA DE LEÃO MONTEGO MIX.</t>
  </si>
  <si>
    <t>MUDAS DE FLORES (TIPO PLUG) DE PETUNIA ULTRA MIX.</t>
  </si>
  <si>
    <t>MUDAS DE FLORES (TIPO PLUG) DE TAGETE ANTIGUA (TAGETÃO).</t>
  </si>
  <si>
    <t>MUDAS DE FLORES (TIPO PLUG) DE VINCA CORA MIX.</t>
  </si>
  <si>
    <t>NITROGÊNIO, NITROGÊNIO LÍQUIDO, CRIOPRESERVAÇÃO, LITRO.</t>
  </si>
  <si>
    <t>NÚCLEO PARA APICULTURA EM MADEIRA, PADRÃO LANGSTROTH,PARA 5 QUADROS DE NINHO.</t>
  </si>
  <si>
    <t>PÁ CURVA QUADRADA COM LÂMINA DE AÇO DE 2 MM, COM 30 CM: COM CABO DE MADEIRA DE EUCALIPTO TRATADO COM 120 CM DE COMPRIMENTO</t>
  </si>
  <si>
    <t>PÁ DE BICO METÁLICA COM CABO DE MADEIRA DE 120 CM.</t>
  </si>
  <si>
    <t>PÁ ESTREITA PARA JARDIM:
PAZINHA ESTREITA PARA JARDINAGEM DE CABO CURTO, EM MATERIAL METAL RESISTENTE, COM CABO PLÁSTICO E EMPUNHADURA QUE PROPORCIONE CONFORTO PARA MANUSEIO, CABO COM FURO TIPO OLHO NA PONTA PARA PENDURAR A FERRAMENTA, PESO 0,14 KG, ACABAMENTO DA PÁ EM PINTURA NA COR LARANJA.
DIMENSÕES:
LARGURA DA PÁ: 56 MM;
COMPRIMENTO TOTAL COM CABO: 285 MM.
APLICAÇÃO: UTILIZADA NA HORTICULTURA, FRUTICULTURA E JARDINAGEM PARA SERVIÇOS GERAIS PRINCIPALMENTE PARA TRANSPLANTES DE MUDAS.</t>
  </si>
  <si>
    <t>PÁ LARGA PARA JARDIM:
PAZINHA LARGA PARA JARDINAGEM DE CABO CURTO, EM MATERIAL METAL RESISTENTE, COM CABO PLÁSTICO E EMPUNHADURA QUE PROPORCIONE CONFORTO PARA MANUSEIO, CABO COM FURO TIPO OLHO NA PONTA PARA PENDURAR A FERRAMENTA, PESO 0,19 KG, ACABAMENTO DA PÁ EM PINTURA NA COR LARANJA.
DIMENSÕES:
LARGURA DA PÁ: 88 MM;
COMPRIMENTO TOTAL COM CABO: 270 MM.
APLICAÇÃO: UTILIZADA NA HORTICULTURA, FRUTICULTURA E JARDINAGEM PARA SERVIÇOS GERAIS PRINCIPALMENTE CAVAR E TRANSPORTAR A TERRA.</t>
  </si>
  <si>
    <t>PÁ QUADRADA METÁLICA COM CABO DE MADEIRA. CABO COM APROXIMADAMENTE DE 71 CM. COM EMPUNHADURA PLÁSTICO. MEDIDAS APROXIMADAS: COMPRIMENTO 953 MM, LARGURA 250 MM, ALTURA 165 MM, PESO DE 1,73 KG.</t>
  </si>
  <si>
    <t>PÁ TIPO 7 CRAVOS, CABO DE MADEIRA DE APROXIMADAMENTE 71 CM, E DEMAIS MEDIDAS APROXIMADAS: LARGURA: 265MM, COMPRIMENTO: 202MM</t>
  </si>
  <si>
    <t>PALANQUE DE EUCALIPTO TRATADO COM GARANTIA MÍNIMA DE 15 ANOS, COMPRIMENTO 2,20 M, BITOLA DE 10 A 15 CM</t>
  </si>
  <si>
    <t>PALANQUE DE EUCALIPTO TRATADO COM GARANTIA MÍNIMA DE 15 ANOS, COMPRIMENTO 2,20 M, BITOLA DE 15 A 20 CM</t>
  </si>
  <si>
    <t>PALANQUE DE EUCALIPTO TRATADO COM GARANTIA MÍNIMA DE 15 ANOS, COMPRIMENTO 3,0 M, BITOLA DE 06 A 09 CM</t>
  </si>
  <si>
    <t>PALANQUE DE EUCALIPTO TRATADO COM GARANTIA MÍNIMA DE 15 ANOS, COMPRIMENTO 3,0 M, BITOLA DE 13 A 16 CM</t>
  </si>
  <si>
    <t>PALANQUE DE EUCALIPTO TRATADO COM GARANTIA MÍNIMA DE 15 ANOS, COMPRIMENTO 5 M, BITOLA DE 21 A 25 CM</t>
  </si>
  <si>
    <t>PALANQUE DE EUCALIPTO TRATADO COM GARANTIA MÍNIMA DE 15 ANOS, COMPRIMENTO 6,35 M, BITOLA DE 13 A 16 CM</t>
  </si>
  <si>
    <t>PALANQUE DE EUCALIPTO TRATADO COM GARANTIA MÍNIMA DE 15 ANOS, COMPRIMENTO 7,8 M, BITOLA DE 13 A 16 CM</t>
  </si>
  <si>
    <t>PENEIRA PARA COAR O LEITE. TAMANHO DA “BOCA” DO TARRO DE LEITE. MATERIA PLÁSTICA. VENCIMENTO: 75% DO PRAZO DE VALIDADE NO MOMENTO DA ENTREGA</t>
  </si>
  <si>
    <t>PICARETA E PÁ LARGA (ALVIÃO) COM CABO:
PICARETA ALVIÃO, 4 LIBRAS COM OLHO DE 70 X 45 MM, ACOMPANHA CABO DE MADEIRA (PROVENIENTE DE REFLORESTAMENTO) EUCALIPTO DE 90 CM.
COM SISTEMA QUE EVITA O AFROUXAMENTO DO CABO DA FERRAMENTA E A SUA CONSEQUENTE FUGA.
DIMENSÕES:
COMPRIMENTO PICARETA: 451 MM;
LARGURA PÁ ALVIÃO: 98 MM;
DIÂMETRO OLHAL: 70 X 45 MM;
COMPRIMENTO TOTAL COM CABO: 905 MM.
PESO: 2,75 KG;
ACABAMENTO NA COR LARANJA.</t>
  </si>
  <si>
    <t>PINTOS DE UM DIA, DE LINHAGEM PARA CORTE- COBB, COM PESO MÍNIMO DE 40 GRAMAS E MAXIMO DE 47 GRAMAS, LOTE DE MACHOS, DEVIDAMENTE VACINADOS NO INCUBATÓRIO CONTRA MAREK, BOUBA AVIÁRIA, IBD E IBV, COM ANTIBIÓTICO. OS MESMOS DEVEM SER SADIOS SEM QUALQUER SINAL CLÍNICO DE DOENÇAS, DEVEM ESTAR ACONDICIONADOS EM CAIXAS HIGIENIZADAS E DESINFETADAS, PORTANDO NO MÁXIMO 100 CABEÇAS CADA CAIXA. DEVERÃO SER ENTREGUES NO INSTITUTO FEDERAL CATARINENSE - CAMPUS CAMBORIÚ, COM GUIA DE TRÂNSITO ANIMAL (GTA), DEVIDAMENTE PREENCHIDA, ATESTADO SANITÁRIO DAS AVES EMITIDO NA ORIGEM EM CONFORMIDADE COM AS EXIGÊNCIAS SANITÁRIAS REFERENTE A ESPÉCIE E ASSINADO POR MÉDICO VETERINÁRIO COM RESPONSABILIDADE TÉCNICA, CADASTRADO NO MINISTÉRIO DA AGRICULTURA, PECUÁRIA E ABASTECIMENTO. AS ENTREGAS SERÃO PARCELADAS EM LOTES DE 1.000 ANIMAIS E AS DATAS SERÃO COMBINADAS COM O RESPONSÁVEL DA UNIDADE.</t>
  </si>
  <si>
    <t>PLACA CMT COM CABO (RAQUETE) – PARA TESTE DE MASTITE SUBCLÍNICA. VENCIMENTO: 75% DO PRAZO DE VALIDADE NO MOMENTO DA ENTREGA</t>
  </si>
  <si>
    <t>PLACA DE IDENTIFICAÇÃO DOS CÃES EM METAL INOX COM DADOS DE IDENTIFICAÇÃO DO CÃO</t>
  </si>
  <si>
    <t>PLACA IDENTIFICADOR DE PLANTAS, 30CM BRANCO, PLÁSTICO</t>
  </si>
  <si>
    <t>PLANTA BROMÉLIA (GUZMANIA LIGULATA), 40 CM DE ALTURA, EM VASO DE PLÁSTICO RÍGIDO.</t>
  </si>
  <si>
    <t>PLANTA ZAMIOCULCA (ZAMIOCULCAS ZAMIIFOLIA), 40 CM DE ALTURA, EM VASO DE PLÁSTICO RÍGIDO.</t>
  </si>
  <si>
    <t>SACO COM 25KG</t>
  </si>
  <si>
    <t>PÓLEN, ORIGEM BRASIL, PACOTE 1KG . NOME COMERCIAL PÓLEN APÍCOLA.</t>
  </si>
  <si>
    <t>POSICIONADOR HORIZONTAL DE LEITÕES - PARA CASTRAÇÃO E CORTE DA CAUDA , FÁCIL FIXAÇÃO NA BAIA MATERNIDADE</t>
  </si>
  <si>
    <t>PRANCHAS DE PINUS AUTOCLAVADO PARA CONSTRUÇÃO DE CERCAS E GALPÃO DE 15 CM X 0,04M X 4M DE COMPRIMENTO.</t>
  </si>
  <si>
    <t>PULSADOR PNEUMÁTICO ALTERNADO PARA ORDENHADEIRA MECÂNICA. VENCIMENTO: 75% DO PRAZO DE VALIDADE NO MOMENTO DA ENTREGA</t>
  </si>
  <si>
    <t>PULVERIZADOR COSTAL 20L. CARACTERÍSTICAS: CAPACIDADE DE TANQUE 20L; PESO DO PULVERIZADOR VAZIO 4,3KG; BOMBA TIPO PISTÃO; VÁLVULA DE ALÍVIO / PRESSÃO DE TRABALHO 4,08KGF/CM²; COMPRIMENTO DA MANGUEIRA 165 CM; REGISTRO DA LANÇA COM TELA METÁLICA MALHA 40; VÁLVULA DE CONTROLE DE PRESSÃO E VAZÃO ECOVALVE; BOMBEAMENTO DO LADO DIREITO OU ESQUERDO.</t>
  </si>
  <si>
    <t>PULVERIZADOR DE PRESSÃO PRÉVIA PARA A DESINFECÇÃO DE INSTALAÇÕES, COM CAPACIDADE MÍNIMA DE 1,5 LITROS.</t>
  </si>
  <si>
    <t>PULVERIZADOR/BORRIFADOR DE USO GERAL FABRICADO EM POLIPROPILENO, COM OPÇÃO DE JATO DIRIGIDO E EM LEQUE, COM CAPACIDADE MÍNIMA DE 500 ML.</t>
  </si>
  <si>
    <t>QUADRO PARA MELGUEIRA, EM MADEIRA, COM ARAME, PARA CAIXASPADRÃO LANGSTROTH.</t>
  </si>
  <si>
    <t>SACO COM 25 KG</t>
  </si>
  <si>
    <t>SACO 25 KG</t>
  </si>
  <si>
    <t>RAÇÃO ANIMAL, AVES POSTURA, FARELADA, 2800 KCAL EM/KG, PB 17%, LISINA 0,78%, METIONINA 0,40 %, METIONINA + CISTINA 0,68 %, TRIPTOFANO 0,57 %, VALINA 0,78%, ARGININA 1,0%, FÓSFORO DISPONÍVEL 0,38%, CÁLCIO 4%, ÁCIDO LINOLÊICO 1,3 %, MILHO, FARELO DE SOJA, FARELO DE ARROZ, FARINHA DE CARNE, NÚCLEO, SACO DE 25 KG.</t>
  </si>
  <si>
    <t>RAÇÃO ANIMAL, AVESTRUZ MANUTENÇÃO, PELETIZADA, PB 12%, 2400 EM KCAL/KG, CA 1,6%, FÓSFORO 1,2%, FIBRA 12%, GORDURA 6%, MILHO, FARELO DE SOJA, FARELO DE ARROZ, FARELO DE TRIGO, NÚCLEO, SACO DE 25 KG.</t>
  </si>
  <si>
    <t>RAÇÃO ANIMAL, COELHO REPRODUÇÃO, PELETIZADA, PB 18%, 3300 EM KCAL/KG, MILHO, FARELO DE SOJA, FARELO DE ARROZ, FARELO DE TRIGO, FARINHA DE TRIGO, NÚCLEO, SACO DE 25 KG.</t>
  </si>
  <si>
    <t>RAÇÃO ANIMAL, EQUINO, PELETIZADA, PB 12%, UMIDADE (MÁX) 130G/KG, EXTRATO ETÉREO (MÍN) 30G/KG, CÁLCIO (MÍN) 12G/KG, CÁLCIO (MÁX) 13G/KG, FÓSFORO (MÍN) 6.000MG/KG, FIBRA BRUTA (MÁX), 120G/KG MATERIA MINERAL (MÁX) 90G/KG, ENERGIA DIGESTÍVEL 2.800KCAL/KG, SACO DE 25 KG.</t>
  </si>
  <si>
    <t>RAÇÃO ANIMAL, FRANGO CORTE CRESCIMENTO, TRITURADA, 3100 EM, PB 19%, CÁLCIO 0,9%, FÓSFORO 0,58%, LISINA 1,0 %, METIONINA + CISTINA 0,8%, ANTIOXIDANTE, COCCIDIOSTÁTICO, PROMOTOR DE CRESCIMENTO, MILHO FARELO DE SOJA, FARELO DE ARROZ, FARINHA DE CARNE, NÚCLEO, SACO DE 25 KG.</t>
  </si>
  <si>
    <t>RAÇÃO ANIMAL, FRANGO CORTE INICIAL, FARELADA, 3000 KCAL EM/KG, PB 21%, CÁLCIO 1,1%, FÓSFORO 0,6%, LISINA 1,0 %, METIONINA + CISTINA 0,8%, ANTIOXIDANTE, COCCDIOSTÁTICO, PROMOTOR DE CRESCIMENTO, MILHO, FARELO DE SOJA, FARELO DE ARROZ, FARINHA DE CARNE, NÚCLEO 14,70 KG, SACO 25 KG.</t>
  </si>
  <si>
    <t>RAÇÃO ANIMAL, FRANGO CORTE RETIRADA, TRITURADA, 3200 EM, PB 18%, CÁLCIO 0,8%, FÓSFORO 0,60%, LISINA 0,9 %, METIONIA + CISTINA 0,7%, ANTIOXIDANTE, AUSÊNCIA DE COCCIDIOSTÁTICO, AUSÊNCIA DE PROMOTOR DE CRESCIMENTO, MILHO, FARELO DE SOJA, FARELO DE ARROZ, FARINHA DE CARNE, NÚCLEO, SACO DE 25 KG.</t>
  </si>
  <si>
    <t>SACO DE 25 KG</t>
  </si>
  <si>
    <t>RAÇÃO EQUINO. TIPO PELETIZADA. A RAÇÃO DEVERÁ TER NO MÍNIMO PB 12%, UMIDADE (MÁX) 130G/KG, EXTRATO ETÉREO (MÍN) 30G/KG, CÁLCIO (MÍN) 12G/KG, CÁLCIO (MÁX) 13G/KG, FÓSFORO (MÍN) 6.000MG/KG, FIBRA BRUTA (MÁX), 120G/KG MATERIA MINERAL (MÁX) 90G/KG, ENERGIA DIGESTÍVEL 2.800KCAL/KG.VENCIMENTO: 75% DO PRAZO DE VALIDADE NO MOMENTO DA ENTREGA</t>
  </si>
  <si>
    <t>RAÇÃO PARA BEZERROS,TIPO PELETIZADA, A RAÇÃO DEVE CONTER NO MÍNIMO: 18% PROTEÍNA BRUTA; 3,0% EXTRATO ETÉREO; FÓSFORO 0,6% E QUANTIDADE MÁXIMAS DE MATÉRIA FIBROSA DE 10%; MATÉRIA MINERAL DE 10%; CÁLCIO 1,5%; NDT 70%,VENCIMENTO: 75% DO PRAZO DE VALIDADE NO MOMEMTO DA ENTREGA</t>
  </si>
  <si>
    <t>RAÇÃO PARA OVINOS – MANUTENÇÃO. TIPO PELETIZADA. UMIDADE (MÁXIMO) 130,00 G/KG; PROTEÍNA BRUTA (MÍNIMO) 150,00 G/KG; EXTRATO ETÉREO (MÍNIMO) 27,00 G/KG; MATÉRIA FIBROSA (MÁXIMO) 120,00 G/KG; FIBRA DET. ÁCIDO-FDA (MÁXIMO) 250,00 G/KG; MATÉRIA MINERAL (MÁXIMO) 120,00 G/KG; CÁLCIO (MÍNIMO) 12,00 G/KG; CÁLCIO (MÁXIMO) 17,00 G/KG; FÓSFORO (MÍNIMO) 5,00 G/KG; ENXOFRE (MÍNIMO) 1000,00 MG/KG; SÓDIO (MÍNIMO) 800,00 MG/KG; ZINCO (MINIMO) 30,00 MG/KG; COBRE(MÍNIMO) 0,20 MG/KG; MAGNÉSIO (MÍNIMO) 600,00 MG/KG; COBALTO (MÍNIMO) 0,30 MG/KG; IODO (MÍNIMO) 0,80 MG/KG; SELÊNIO (MÍNIMO) 0,20 MG/KG.VENCIMENTO: 75% DO PRAZO DE VALIDADE NO MOMENTO DA ENTREGA</t>
  </si>
  <si>
    <t>RAÇÃO PARA OVINOS – TODAS AS CATEGORIAS, TIPO PELETIZADA, BHT (MINÍMO) 100,00 MG/KG; CÁLCIO (MÍN) 10,00G /KG; CALCIO (MAX) 15,00 G/KG; COBALTO (MINÍMO) 0,50 MG/KG; COBRE (MINÍMO) 6,00 MG/KG; ENXOFRE (MINÍMO) 700,00 MG/KG; EXTRATO ETÉREO (MINÍMO) 40,00 G/KG; FDA (MÁXIMO) 160,00 G/KG; FERRO (MINÍMO) 42,00 MG/KG; INDICE DE IODO (MINÍMO) 1,25 MG/KG; MAGNESIO (MINÍMO) 1.000,00 MG/KG; MANGANÊS (MINÍMO) 40,00 MG/KG; MATERIA FIBROSA (MÁXIMO) 120,00 G/KG; MATERIA MINERAL (MÁXIMO) 120,00 G/KG; PROTEINA BRUTA (MINÍMO) 200,00 G/KG; SELÊNIO (MINÍMO) 0,50 MG/KG; SODIO (MINÍMO) 1.400,00 MG/KG; UMIDADE (MÁXIMO) 130,00 G/KG; VITAMINA A (MINÍMO) 4.000,00 UI/KG; VITAMINA D3 (MINÍMO) 1.000,00 UI/KG; VITAMINA E (MINÍMO) 20,00 UI/KG; ZINCO (MINÍMO) 60,00 MG/KG;VENCIMENTO: 75% DO PRAZO DE VALIDADE NO MOMEMTO DA ENTREGA</t>
  </si>
  <si>
    <t>RAÇÃO PARA PEIXE. RAÇÃO EXTRUSADA E POSTERIORMENTE MOÍDA, FINA (PÓ), PARA PÓS-LARVAS E ALEVINOS DE PEIXES (INICIAL). NÍVEIS DE GARANTIA: UMIDADE (MÁX.): 13%; PROTEÍNA BRUTA (MÍN.): 55%; EXTRATO ETÉREO (MÍN.): 10%; FIBRA (MÁX.): 5%; CINZAS (MÁX.): 14%; CÁLCIO (MÁX.): 2%; FÓSFORO (MÍN.): 0,6%. SACOS DE 25KG. COM VALIDADE MÍNIMA DE 6 MESES NA DATA DE ENTREGA.VENCIMENTO: 75% DO PRAZO DE VALIDADE NO MOMENTO DA ENTREGA</t>
  </si>
  <si>
    <t>RAÇÃO PARA PEIXE. RAÇÃO EXTRUSADA FLUTUANTE; GRÂNULOS DE 2 A 4 MM; PARA CRESCIMENTO DE PEIXES. NÍVEIS DE GARANTIA: UMIDADE (MÁX.): 13%; PROTEÍNA BRUTA (MÍN.): 36%; EXTRATO ETÉREO (MÍN.): 4%; FIBRA (MÁX.): 7%; CINZAS (MÁX.): 14%; CÁLCIO (MÁX.): 2,5%; FÓSFORO (MÍN.): 0,6%. MINERAIS (ENRIQUECIMENTO POR KG DE PRODUTO): MAGNÉSIO: 0,4MG; MANGANÊS: 50 MG; COBRE: 10MG; FERRO: 75MG; ZINCO: 100 MG; IODO: 1MG; SELÊNIO: 0,15MG. SACOS DE 25KG. COM VALIDADE MÍNIMA DE 6 MESES NA DATA DE ENTREGA.VENCIMENTO: 75% DO PRAZO DE VALIDADE NO MOMENTO DA ENTREGA</t>
  </si>
  <si>
    <t>RAÇÃO PARA PEIXE. RAÇÃO EXTRUSADA FLUTUANTE; GRÂNULOS DE 6 A 8 MM; PARA CRESCIMENTO DE PEIXES. NÍVEIS DE GARANTIA: UMIDADE (MÁX.): 13%; PROTEÍNA BRUTA (MÍN.): 28%; EXTRATO ETÉREO (MÍN.): 3%; FIBRA (MÁX.): 8%; CINZAS (MÁX.): 12%; CÁLCIO (MÁX.): 2,5%; FÓSFORO (MÍN.): 0,6%. MINERAIS (ENRIQUECIMENTO POR KG DE PRODUTO): MAGNÉSIO: 0,4MG; MANGANÊS: 50 MG; COBRE: 10MG; FERRO: 75MG; ZINCO: 100 MG; IODO: 1MG; SELÊNIO: 0,15MG. . SACOS DE 25 KG. COM VALIDADE MÍNIMA DE 6 MESES NA DATA DE ENTREGA.VENCIMENTO: 75% DO PRAZO DE VALIDADE NO MOMENTO DA ENTREGA</t>
  </si>
  <si>
    <t>RAÇÃO PARA VACAS EM LACTAÇÃO, TIPO PELETIZADA, A RAÇÃO DEVE CONTER NO MÍNIMO: 22% PROTEÍNA BRUTA; ENERGIA METABOLIZÁVEL: 3280 KCAL/KG E NDT ESTIMADO 75%; FÓSFORO 0,7% MATÉRIA FIBROSA DE 6%; CÁLCIO 1,5%, UMIDADE MÁXIMA DE 13%,VENCIMENTO: 75% DO PRAZO DE VALIDADE NO MOMEMTO DA ENTREGA</t>
  </si>
  <si>
    <t>RAÇÃO PARA VACAS SECA PRÉ PARTO. TIPO PELETIZADA. A RAÇÃO DEVE CONTER NO MÍNIMO: 16% PROTEÍNA BRUTA E 70% NDT, A RAÇÃO DEVE SER ANIÔNICA, DESTINADA O PERÍODO DE 21 DIAS ANTES DO PARTO.VENCIMENTO: 75% DO PRAZO DE VALIDADE NO MOMENTO DA ENTREGA</t>
  </si>
  <si>
    <t>RAÇÃO SUÍNO CRESCIMENTO, TIPO PELETIZADA,A RAÇÃO DEVERÁ TERNO MÍNIMO, PB 16%, EM 3280 ,MF 5%, CA 0,72%, P. 0,60%.LISINA 0,85%, METIONINA 0,27 %, METIONINA + CISTINA 0,56% TRE 0,60 %, TRIP 0,16 %, NA 0,15%. INGREDIENTES DA RAÇÃO: MILHO = 580,50 KG; FARELO DE SOJA = 210,00 KG; FARELO DE ARROZ = 150,00 KG; FARINHA DE CARNE = 50,00 KG; NÚCLEO = 9,50 KG; TOTAL = 1000,00 KG,VENCIMENTO: 75% DO PRAZO DE VALIDADE NO MOMEMTO DA ENTREGA</t>
  </si>
  <si>
    <t>RAÇÃO SUÍNO INICIAL. TIPO TRITURADA. A RAÇÃO DEVERÁ TER NO MÍNIMO, PB 18%,EM 3300, MF 4%, CA 0,85%, P. 0,70%.LISINA 1,15%, MET. 0,35%, MET. + CIST. 0,70%, TRE 0,74%, TRIP. 0,21%, NA 0,15%. INGREDIENTES DA RAÇÃO: MILHO = 650,00 KG; FARELO DE SOJA = 300,00 KG; NÚCLEO = 50,00 KG; TOTAL = 1000,00 KG.VENCIMENTO: 75% DO PRAZO DE VALIDADE NO MOMENTO DA ENTREGA</t>
  </si>
  <si>
    <t>RAÇÃO SUÍNO LACTAÇÃO. TIPO FARELADA. A RAÇÃO DEVERÁ TER NO MÍNIMO, PB 18%,EM 3300, MF 6%, CA 1,20%, P. 0,85%.LISINA 1,00%, MET. 0,34%, MET. + CIST. 0,70%, TRE 0,65%, TRIP. 0,20%, NA 0,20%. INGREDIENTES DA RAÇÃO: MILHO = 578,00 KG; FARELO DE SOJA = 118,00 KG; FARELO DE TRIGO = 270,00 KG; SAL REFINADO = 5,00 KG; CALCÁRIO CALCÍTICO = 13,00 KG; FOSFATO BICALCICO = 12,00; NÚCLEO = 4,00 KG; TOTAL = 1000,00 KG.VENCIMENTO: 75% DO PRAZO DE VALIDADE NO MOMEMTO DA ENTREGA</t>
  </si>
  <si>
    <t>RAÇÃO SUÍNO PRÉ-INICIAL. TIPO TRITURADA. A RAÇÃO DEVERÁ TER NO MÍNIMO, PB 19%,EM 3400, MF 4%, CA 0,90%, P. 0,75%.LISINA 1,40%, MET. 0,42%, MET. + CIST. 0,84%, TRE 0,84%, TRIP. 0,25%, NA 0,15%. INGREDIENTES DA RAÇÃO: MILHO = 650,00 KG; FARELO DE SOJA = 300,00 KG; NÚCLEO = 50,00 KG; TOTAL = 1000,00 KG.VENCIMENTO: 75% DO PRAZO DE VALIDADE NO MOMENTO DA ENTREGA</t>
  </si>
  <si>
    <t>RAÇÃO SUÍNO REPRODUÇÃO. TIPO PELETIZADA. A RAÇÃO DEVERÁ TER NO MÍNIMO, PB 14%,EM 3200, MF 6%, CA 0,75%, P. 0,60%.LISINA 0,60%, MET. 0,18%, MET. + CIST. 0,39%, TRE 0,40%, TRIP. 0,13%, NA 0,15%. INGREDIENTES DA RAÇÃO: MILHO = 490,50 KG; FARELO DE SOJA = 115,00 KG; FARELO DE ARROZ = 150,00 KG; FARINHA DE TRIGO = 210,00 KG; NÚCLEO = 34,50 KG; TOTAL = 1000,00 KG.VENCIMENTO: 75% DO PRAZO DE VALIDADE NO MOMEMTO DA ENTREGA</t>
  </si>
  <si>
    <t>RAÇÃO SUÍNO TERMINAÇÃO, TIPO PELETIZADA, A RAÇÃO DEVERÁ TER NO MÍNIMO, PB 14%,EM 3250, MF 5%, CA 0,50%, P. 0,40%.LISINA 0,72%, MET. 0,20%, MET. + CIST. 0,44%, TRE 0,46%, TRIP. 0,3%, NA 0,15%. INGREDIENTES DA RAÇÃO: MILHO = 590,00 KG; FARELO DE SOJA = 150,00 KG; FARELO DE ARROZ = 200,00 KG; FARINHA DE CARNE = 50,00 KG; NÚCLEO = 10,00 KG; TOTAL = 1000,00 KG,VENCIMENTO: 75% DO PRAZO DE VALIDADE NO MOMEMTO DA ENTREGA</t>
  </si>
  <si>
    <t>RASPADEIRA METALICA PARA EQUINOS, COM ALÇA, E ACABAMENTO ZINCADO</t>
  </si>
  <si>
    <t>RATICIDA GRANULADO CUJA COMPOSIÇÃO QUÍMICA SEJA DE 0,005% DE  BRODIFACOUM E  99,995% DE INGREDIENTES INERTES, CADA 100G CONTÉM 3-(3-(4- BROMO (1,1' -BIFENIL)-4IL)-1,2,3,4-TETRAHIDRO-1- NAFTALENIL)-4-HIDROXI- 2H -1-BENZORIPAN-2-ONE. EMBALAGENS COM 40 UNIDADES DE 25 GR CADA.</t>
  </si>
  <si>
    <t>REGADOR DE PLÁSTICO COM CAPACIDADE DE 07 LITROS COM CRIVO FINO.</t>
  </si>
  <si>
    <t>REGADOR PLÁSTICO 10 L</t>
  </si>
  <si>
    <t>FRASCO COM 60 COMPRIMIDOS</t>
  </si>
  <si>
    <t>REGENERADOR ARTICULAR, CONTEM GLUCOSAMINA E CONDROITINA. COMPOSIÇÃO: CADA 100 GR DE COMPRIMIDOS CONTÉM:- SULFATO DE CONDROITINA “A”: 20.000 MG- GLUCOSAMINA: 30.000 MG- MOLUSCOS (PERNA CANALICULUS): 10.000 MG- COLÁGENO: 5.000 MG- ÁCIDO ASCÓRBICO: 5.000 MG- SULFATO DE MANGANÊS: 2.000 MG- VEÍCULO Q.S.P: 100 GRPRODUTO SIMILAR: CONDROTON 1000 MGVENCIMENTO MÍNIMO DO PRODUTO: 75% DO PRAZO TOTAL DE VALIDADE NO MOMENTO DA ENTREGA.</t>
  </si>
  <si>
    <t>SACHO CORAÇÃO METÁLICO, COM OLHO DE 29 MM E CABO DE MADEIRA DE 110 CM.</t>
  </si>
  <si>
    <t>SACHO METÁLICO, DUAS PONTAS COM OLHO DE 29 MM E CABO DE MADEIRA DE 43 CM</t>
  </si>
  <si>
    <t>SAIDA DO ASPERSOR 2”X 1”. MATERIAL: PVC</t>
  </si>
  <si>
    <t>SAQUINHO PARA MUDAS 8X12 CM</t>
  </si>
  <si>
    <t>SAQUINHOS PARA MUDAS; TAMANHO 15 X 20 CM; COR PRETA; SANFONADO; COM FURO NO FUNDO E LATERAL.</t>
  </si>
  <si>
    <t>SAQUINHOS PARA MUDAS; TAMANHO 25 X 18 CM; COR PRETA; SANFONADO; COM FURO NO FUNDO E LATERAL.</t>
  </si>
  <si>
    <t xml:space="preserve">SEIXO DE RIO, COMUM, TAMANHO APROXIMADO DE 4 CM, PARA JARDINAGEM, SACOS DE 30 KG.  </t>
  </si>
  <si>
    <t>LATA</t>
  </si>
  <si>
    <t>SEMENTE ALFACE PALETIZADA RUBI. 100 GR</t>
  </si>
  <si>
    <t>SEMENTE ALFACE VARIEDADE ANGELINA. EMBALAGEM 7500 PELETS</t>
  </si>
  <si>
    <t>SEMENTE ALFACE VARIEDADE CINDERELA. 200 GR</t>
  </si>
  <si>
    <t>SEMENTE ALFACE VARIEDADE ISABELA. EMBALAGEM 7500 PELETS</t>
  </si>
  <si>
    <t>SEMENTE ALFACE VARIEDADE MÔNICA. 200 GR</t>
  </si>
  <si>
    <t>SEMENTE ALFACE VARIEDADE VENERANDA PELETIZADA. 200 GR</t>
  </si>
  <si>
    <t>SEMENTE BEGÔNIA SEMPERFLORENS F2. ENVELOPE 1 GR.</t>
  </si>
  <si>
    <t>SEMENTE BETERRABA RUBRA HÍBRIDA F1.  1500 GR</t>
  </si>
  <si>
    <t>SEMENTE CAPIM SUDÃO</t>
  </si>
  <si>
    <t>SEMENTE CENOURA JOSHI PELETIZADA. EMBALAGEM DE 250.000 SEMENTES</t>
  </si>
  <si>
    <t>SEMENTE CERTIFICADA DE AZEVÉM, COM TESTE DE GERMINAÇÃO, IMPUREZAS.</t>
  </si>
  <si>
    <t>SEMENTE CHICORIA PELETIZADA. 1000 GR</t>
  </si>
  <si>
    <t>GRAMA</t>
  </si>
  <si>
    <t>SEMENTE CRAVINA ANÃ SINGELA SORTIDA DA ÍNDIA, VALIDADE DO TESTE DE GERMINAÇÃO ATÉ 2018.</t>
  </si>
  <si>
    <t>SEMENTE DE  ALECRIM. NOME CIENTÍFICO: ROSMARINUS OFFICINALIS. ENVELOPE COM NO MÍNIMO DE 10 SEMENTES</t>
  </si>
  <si>
    <t>SEMENTE DE ALFACE BRUNELA. EMBALAGEM COM 2000 SEMENTES PELETIZADAS.</t>
  </si>
  <si>
    <t>L</t>
  </si>
  <si>
    <t>SEMENTE DE ALFACE CRESPA GRAND RABIDS TBR. LATA DE 50 G</t>
  </si>
  <si>
    <t>SEMENTE DE ALFACE CRESPA GRANDES LAGOS AMERICANA. LATA DE 50 G</t>
  </si>
  <si>
    <t>SEMENTE DE ALFACE CRESPA VERA. LATA 100 G</t>
  </si>
  <si>
    <t>SEMENTE DE ALFACE CROCANTELA PELETIZADA. EMBALAGEM COM 2000 SEMENTES.</t>
  </si>
  <si>
    <t>SEMENTE DE ALFACE PELETIZADA VERA. EMBALAGEM COM 2000 SEMENTES PELETIZADAS.</t>
  </si>
  <si>
    <t>SEMENTE DE ALISSUM FLOR ROXO PACOTE 10 GRAMAS.</t>
  </si>
  <si>
    <t>20 KG</t>
  </si>
  <si>
    <t>SEMENTE DE AMENDOIM FORRAGEIRO COM PUREZA SUPERIOR A 90%, GERMINAÇÃO SUPERIOR A 90%.</t>
  </si>
  <si>
    <t>SEMENTE DE AMOR PERFEITO MINI PACOTE 10 GRAMAS.</t>
  </si>
  <si>
    <t>SEMENTE DE AMOR PERFEITO SORTIDO, PACOTE 10 GRAMAS.</t>
  </si>
  <si>
    <t>SEMENTE DE AVEIA BRANCA. SEMENTE PURA (% MÍNIMA) = 98%. GERMINAÇÃO (% MÍNIMA) = 80%.</t>
  </si>
  <si>
    <t>SEMENTE DE BETERRABA KATRINA. LATA DE 500G</t>
  </si>
  <si>
    <t>SEMENTE DE BRÓCOLI. SACHE DE 2500 SEMENTES.</t>
  </si>
  <si>
    <t>SEMENTE DE CAPIM SUDÃO PARA PASTEJO.</t>
  </si>
  <si>
    <t>SEMENTE DE CEBOLINHA EVERGREEN NEBUKA. LATA DE 50 G</t>
  </si>
  <si>
    <t>PACOTE 5G</t>
  </si>
  <si>
    <t>SEMENTE DE CENOURA BRASÍLIA. LATA DE 500G</t>
  </si>
  <si>
    <t>SEMENTE DE CENOURA NANTES. LATA 500G</t>
  </si>
  <si>
    <t>SEMENTE DE CENTEIO COM PUREZA SUPERIOR A 90%, GERMINAÇÃO SUPERIOR A 90%.</t>
  </si>
  <si>
    <t>SEMENTE DE CHICÓRIA ESCAROLA. LATA DE 50 G</t>
  </si>
  <si>
    <t>SEMENTE DE COUVE-BRÓCOLIS PIRACICABA PRECOCE. LATA DE 50 G</t>
  </si>
  <si>
    <t>SEMENTE DE COUVE-BRÓCOLIS RAMOSO SANTANA. LATA DE 50 G</t>
  </si>
  <si>
    <t>SACO 10 KG</t>
  </si>
  <si>
    <t>SEMENTE DE ERVILHACA. SEMENTE PURA (% MÍNIMA) = 97%. GERMINAÇÃO (% MÍNIMA) - 70 %</t>
  </si>
  <si>
    <t>50 KG</t>
  </si>
  <si>
    <t>SEMENTE DE FEIJÃO PRETO IPR TUIUIÚ.</t>
  </si>
  <si>
    <t>PACOTE 100 GRAMAS</t>
  </si>
  <si>
    <t>SEMENTE DE FEIJÃO VAGEM MACARRÃO TREPADOR; PACOTE LONGA VIDA COM 100G.</t>
  </si>
  <si>
    <t>EMBALAGEM 50G</t>
  </si>
  <si>
    <t>SEMENTE DE GIRASSOL BONITO DE OUTONO SORTIDO. EMBALAGEM CONTENDO 50 GRAMAS. EMBALAGEM LACRADA.</t>
  </si>
  <si>
    <t>SC</t>
  </si>
  <si>
    <t>SEMENTE DE MILHETO ADRF 6010.</t>
  </si>
  <si>
    <t>SEMENTE DE MILHETO PARA PASTEJO.</t>
  </si>
  <si>
    <t>SEMENTE DE MILHO HÍBRIDO AG8088 PRO2: HÍBRIDO PRECOCE DE MÉDIA TECNOLOGIA, PORTE DE PLANTA MÉDIA, INDICADO PARA GRÃOS E SILAGEM, ÉPOCA DE PLANTIO TARDE E SAFRINHA COM POPULAÇÃO DE 55 A 65 MIL PLANTAS/HA. OBS.: HÍBRIDO COM TECNOLOGIA PRO2 E RESISTÊNCIA AO GLIFOSATO.</t>
  </si>
  <si>
    <t>SEMENTE DE MILHO HÍBRIDO IMPACTO PRECOCE, GRÃO DURO, BOA ESTABILIDADE EM ALTO INVESTIMENTO, BOA SANIDADE FOLIAR, PERMITE PLANTIO TARDIO, TOLERANTE AO GLIFOSATO, VIP (TOLERANTE A LAGARTAS) DUPLA APTIDÃO. SACAS COM 60.000 SEMENTES.</t>
  </si>
  <si>
    <t>SEMENTE DE MILHO HÍBRIDO P30F53 VYHR TRATADO COM (CLORANTRANILIPROLE) 625 G/L (62,5% M/V) + (CLOTIANIDINA) 600 G/L (60,0 % M/V) PRECOCE, ELEVADO POTENCIAL PRODUTIVO, QUALIDADE DE GRÃO, COM DUPLA FINALIDADE, GRÃO E SILAGEM. SACAS COM 60.000 SEMENTES.</t>
  </si>
  <si>
    <t>SEMENTE DE MILHO HÍBRIDO P30F53R CONVENCIONAL PARA REFÚGIO, TRATADO COM (CLORANTRANILIPROLE) 625 G/L (62,5% M/V) + (CLOTIANIDINA) 600 G/L (60,0 % M/V) PRECOCE, ELEVADO POTENCIAL PRODUTIVO, QUALIDADE DE GRÃO, COM DUPLA FINALIDADE, GRÃO E SILAGEM. SACAS COM 60.000 SEMENTES.</t>
  </si>
  <si>
    <t>SACOS C/ 60.000 SEMENTES</t>
  </si>
  <si>
    <t>SEMENTE DE MILHO PIONEER 30F53 YG, PENEIRA C2, C3 OU CORRESPONDENTE, SACOS COM 60.000 SEMENTES</t>
  </si>
  <si>
    <t>SEMENTE DE PANICUM MAXIMUM, CULTIVAR HÍBRIDO ARUANA, SEMENTES INCRUSTADAS, TESTES DE GERMINAÇÃO E VALIDADE DENTRO DO PERÍODO DE PLANTIO 2017/2018</t>
  </si>
  <si>
    <t>SEMENTE DE PANICUM MAXIMUM. CULTIVAR ÁRIES</t>
  </si>
  <si>
    <t>SEMENTE DE PEPINO CONSERVA. LATA DE 100G</t>
  </si>
  <si>
    <t>SEMENTE DE PETUNIA SORTIDA PACOTE 5 GRAMAS.</t>
  </si>
  <si>
    <t>PACOTE 50G</t>
  </si>
  <si>
    <t>SEMENTE DE PHLOX ESTRELA, SORTIDA PACOTE 50 GRAMAS.</t>
  </si>
  <si>
    <t>SEMENTE DE REPOLHO FUYOTOYO. LATA DE 50 G.</t>
  </si>
  <si>
    <t>SEMENTE DE REPOLHO HÍBRIDO AVATAR. EMBALAGEM DE 100 G</t>
  </si>
  <si>
    <t>SEMENTE DE SALSA LISA. LATA DE 100 G</t>
  </si>
  <si>
    <t>SEMENTE DE SALVIA HIBRIDA PACOTE COM 5 GRAMAS</t>
  </si>
  <si>
    <t>SEMENTE DE SÁLVIA SPLENDENS ANÃ, VALIDADE DO TESTE DE GERMINAÇÃO ATÉ 2018.</t>
  </si>
  <si>
    <t>SACO DE 40KG</t>
  </si>
  <si>
    <t>SEMENTE DE SOJA VARIEDADE BMX ATIVA RR.</t>
  </si>
  <si>
    <t>SEMENTE DE SOJA VARIEDADE FPS URANO RR.</t>
  </si>
  <si>
    <t>SEMENTE DE SOJA VARIEDADE NA 5909 RR.</t>
  </si>
  <si>
    <t>SEMENTE DE SOJA VARIEDADE VTOP RR</t>
  </si>
  <si>
    <t>SACO 10KG</t>
  </si>
  <si>
    <t>SEMENTE DE SORGO AG 2005 E SUPERPRECOCE COM FINALIDADE PARA SILAGEM DE PLANTA INTEIRA. SACOS COM 10 KG.</t>
  </si>
  <si>
    <t>PACOTE 25G</t>
  </si>
  <si>
    <t>SEMENTE DE TAGETES PACOTE DE 25 GRAMAS.</t>
  </si>
  <si>
    <t>SEMENTE DE TRIGO NOME CIENTÍFICO: TRITICUM AESTIVUM FAMÍLIA: POACEAR CULTIVAR: TBIO PIONEIRO</t>
  </si>
  <si>
    <t>SEMENTE DE TRIGO NOME CIENTÍFICO: TRITICUM AESTIVUM FAMÍLIA: POACEAR CULTIVAR: TBIO QUARTZO</t>
  </si>
  <si>
    <t>ENVELOPE COM 50G</t>
  </si>
  <si>
    <t>SEMENTE DE ZINNIA GIGANTE DA CALIFÓRNIA AMARELA - ENVELOPE COM 50 GRAMAS</t>
  </si>
  <si>
    <t>SEMENTE FISCALIZADA CROTALÁRIA SPECTABILIS.</t>
  </si>
  <si>
    <t>25 KG</t>
  </si>
  <si>
    <t>SEMENTE FISCALIZADA DE ARROZ - PUITÁ INTA CL.</t>
  </si>
  <si>
    <t>SEMENTE FISCALIZADA DE ARROZ HÍBRIDO - AVAXI CL.</t>
  </si>
  <si>
    <t>SACO 20 KG</t>
  </si>
  <si>
    <t>SEMENTE FISCALIZADA DE NABO FORRAGEIRO, COM PUREZA MÍNIMA DE 98% E GERMINAÇÃO MÍNIMA 60%.</t>
  </si>
  <si>
    <t>SEMENTE GIRASSOL ANÃO DE JARDIM.</t>
  </si>
  <si>
    <t>SEMENTE MILHO P2530 HX, HÍBRIDO SIMPLES, SUPER PRECOCE, BOM POTENCIAL PARA PRODUÇÃO DE GRAÕ E SILAGEM, GERMINAÇÃO MÍNIMA DE 85%, POSSUIR TRATAMENTO DE SEMENTES A BASE DE TIAMETOXAM 350 G/LITRO E FIPRONIL 250 G/LITRO. SACAS COM 60.000 SEMENTES.</t>
  </si>
  <si>
    <t>SEMENTE PEPINO SOUDAI TIPO SALADA. SACHE 10 GR</t>
  </si>
  <si>
    <t>SEMENTE PHLOX DRUMMONDI ESTRELADO ANÃO SORTIDO, VALIDADE DO TESTE DE GERMINAÇÃO ATÉ 2018.</t>
  </si>
  <si>
    <t>SEMENTE PIMENTÃO AMARELO.</t>
  </si>
  <si>
    <t>SEMENTE REPOLHO SUKI HÍBRIDO F1.</t>
  </si>
  <si>
    <t>SEMENTE REPOLHO TAISHITA HÍBRIDO F1.</t>
  </si>
  <si>
    <t>SEMENTE SORGO QUALIMAX HIBRIDO SIMPLES COM PODER GERMINATIVO ACIMA DE 80%, CICLO SEMI PRECOCE, SISTEMA RADICULAR RAMIFICADO E PROFUNDO, PARA PRODUÇÃO DE SILAGEM. SACO COM 10 KG.</t>
  </si>
  <si>
    <t>SEMENTE TOMATE CEREJA HÍBRIDO CASCADE. EMBALAGEM 10 GR.</t>
  </si>
  <si>
    <t>SEMENTE TOMATE CORAÇÃO DE BOI. EMBALAGEM COM 10 GR</t>
  </si>
  <si>
    <t>SEMENTE TOMATE HIBRIDO DE CRESCIMENTO INDETERMINADO.</t>
  </si>
  <si>
    <t>SEMENTE TOMATE MARGUERITA HIBRIDO F1 . EMBALAGEM COM 10 GR.</t>
  </si>
  <si>
    <t>SEMENTE TOMATE SANNI HIBRIDO F1 . EMBALAGEM COM 10 GR</t>
  </si>
  <si>
    <t>SEMENTE TREVO BRANCO. NOME CIENTÍFICO: TRIFOLIUM REPENS.</t>
  </si>
  <si>
    <t>SEMENTES  AMOR-PERFEITO GIGANTE SUIÇO CRESPO SORTIDO, VALIDADE DO TESTE DE GERMINAÇÃO ATÉ 2018.</t>
  </si>
  <si>
    <t>SEMENTES BOCA-DE-LEÃO ANÃ SORTIDA, VALIDADE DO TESTE DE GERMINAÇÃO ATÉ 2018.</t>
  </si>
  <si>
    <t>SEMENTES CELOSIA PLUMOSA ANÃ SORTIDA, VALIDADE DO TESTE DE GERMINAÇÃO ATÉ 2018.</t>
  </si>
  <si>
    <t>EMBALAGEM 100 GRAMAS</t>
  </si>
  <si>
    <t>SEMENTES DE ABOBRINHA CASERTA, VAR. HIB. CATHARINA. COM PODER GERMINATIVO DE NO MÍNIMO DE 80%. VENCIMENTO: 75% DO PRAZO DE VALIDADE NO MOMENTO DA ENTREGA.</t>
  </si>
  <si>
    <t>LATA DE 50G</t>
  </si>
  <si>
    <t>SEMENTES DE ALFACE AMERICANA VAR. GRANDE LAGOS. COM PODER GERMINATIVO DE NO MÍNIMO DE 80%. VENCIMENTO: 75% DO PRAZO DE VALIDADE NO MOMENTO DA ENTREGA.</t>
  </si>
  <si>
    <t>SEMENTES DE ALFACE CRESPA, VAR. GRAND RAPIDS. COM PODER GERMINATIVO DE NO MÍNIMO DE 80%. VENCIMENTO: 75% DO PRAZO DE VALIDADE NO MOMENTO DA ENTREGA.</t>
  </si>
  <si>
    <t>EMBALAGEM COM 40KG</t>
  </si>
  <si>
    <t>SEMENTES DE AVEIA PRETA FISCALIZADA E CERTIFICADA. COM PODER GERMINATIVO DE NO MÍNIMO DE 80%. VENCIMENTO: 75% DO PRAZO DE VALIDADE NO MOMENTO DA ENTREGA.</t>
  </si>
  <si>
    <t>LATA DE 500G</t>
  </si>
  <si>
    <t>SEMENTES DE BETERRABA, VAR. EARLY WONDER. COM PODER GERMINATIVO DE NO MÍNIMO DE 80%. VENCIMENTO: 75% DO PRAZO DE VALIDADE NO MOMENTO DA ENTREGA.</t>
  </si>
  <si>
    <t>SEMENTES DE CEBOLA, VAR. BAIA PERIFORME. COM PODER GERMINATIVO DE NO MÍNIMO DE 80%. VENCIMENTO: 75% DO PRAZO DE VALIDADE NO MOMENTO DA ENTREGA.</t>
  </si>
  <si>
    <t>LATA 500G</t>
  </si>
  <si>
    <t>SEMENTES DE CENOURA DE INVERNO, VAR. NANTES. COM PODER GERMINATIVO DE NO MÍNIMO DE 80%. VENCIMENTO: 75% DO PRAZO DE VALIDADE NO MOMENTO DA ENTREGA.</t>
  </si>
  <si>
    <t>SEMENTES DE CENOURA DE VERÃO, VAR. ALVORADA OU BRASILIA. COM PODER GERMINATIVO DE NO MÍNIMO DE 80%. VENCIMENTO: 75% DO PRAZO DE VALIDADE NO MOMENTO DA ENTREGA.</t>
  </si>
  <si>
    <t>SEMENTES DE COLEUS ARCO ÍRIS SORTIDO, VALIDADE DO TESTE DE GERMINAÇÃO ATÉ 2018.</t>
  </si>
  <si>
    <t>SEMENTES DE COUVE BROCOLI CALABRÊS DE CABEÇA. COM PODER GERMINATIVO DE NO MÍNIMO DE 80%. VENCIMENTO: 75% DO PRAZO DE VALIDADE NO MOMENTO DA ENTREGA.</t>
  </si>
  <si>
    <t>SEMENTES DE COUVE BROCOLI, VAR. PIRACICABA PRECOCE. COM PODER GERMINATIVO DE NO MÍNIMO DE 80%. VENCIMENTO: 75% DO PRAZO DE VALIDADE NO MOMENTO DA ENTREGA.</t>
  </si>
  <si>
    <t>SEMENTES DE COUVE CHINESA, VAR. ATSUI. COM PODER GERMINATIVO DE NO MÍNIMO DE 80%. VENCIMENTO: 75% DO PRAZO DE VALIDADE NO MOMENTO DA ENTREGA.</t>
  </si>
  <si>
    <t>SEMENTES DE COUVE FLOR, VAR. PIRACICABA PRECOCE. COM PODER GERMINATIVO DE NO MÍNIMO DE 80%. VENCIMENTO: 75% DO PRAZO DE VALIDADE NO MOMENTO DA ENTREGA.</t>
  </si>
  <si>
    <t>SEMENTES DE FEIJÃO DE VAGEM MACARRÃO TREPADOR, VAR. FAVORITO OU TORINO. COM PODER GERMINATIVO DE NO MÍNIMO DE 80%. VENCIMENTO: 75% DO PRAZO DE VALIDADE NO MOMENTO DA ENTREGA.</t>
  </si>
  <si>
    <t>EMBALAGEM COM 20KG</t>
  </si>
  <si>
    <t>SEMENTES DE MILHO PARA SILAGEM, VAR. AG 1051 (AGROCERES). COM PODER GERMINATIVO DE NO MÍNIMO DE 80%. VENCIMENTO: 75% DO PRAZO DE VALIDADE NO MOMENTO DA ENTREGA.</t>
  </si>
  <si>
    <t>LATA DE 100G</t>
  </si>
  <si>
    <t>SEMENTES DE PEPINO CAIPIRA, VAR.MAGNUM. COM PODER GERMINATIVO DE NO MÍNIMO DE 80%. VENCIMENTO: 75% DO PRAZO DE VALIDADE NO MOMENTO DA ENTREGA.</t>
  </si>
  <si>
    <t>SEMENTES DE RABANETE, VAR. CRINSON GIGANTE. COM PODER GERMINATIVO DE NO MÍNIMO DE 80%. VENCIMENTO: 75% DO PRAZO DE VALIDADE NO MOMENTO DA ENTREGA.</t>
  </si>
  <si>
    <t>SEMENTES DE RUCULA, VAR. CULTIVADA. COM PODER GERMINATIVO DE NO MÍNIMO DE 80%. VENCIMENTO: 75% DO PRAZO DE VALIDADE NO MOMENTO DA ENTREGA.</t>
  </si>
  <si>
    <t>SEMENTES DE SALSA, VAR. LISA. COM PODER GERMINATIVO DE NO MÍNIMO DE 80%. VENCIMENTO: 75% DO PRAZO DE VALIDADE NO MOMENTO DA ENTREGA.</t>
  </si>
  <si>
    <t>EMBALAGEM COM 10KG</t>
  </si>
  <si>
    <t>SEMENTES DE SORGO PARA SILAGEM, VAR. QUALIMAX (AGROCERES). COM PODER GERMINATIVO DE NO MÍNIMO DE 80%. VENCIMENTO: 75% DO PRAZO DE VALIDADE NO MOMENTO DA ENTREGA.</t>
  </si>
  <si>
    <t>SEMENTES DE TAGETE ANÃ SORTIDA, COM ÉPOCA DE PLANTIO TODO O ANO NA REGIÃO SUL DO BRASIL, COM NO MINIMO 90 % DE GERMINAÇÃO, VALIDADE DO TESTE DE GERMINAÇÃO ATÉ 2018.</t>
  </si>
  <si>
    <t>SERROTE DE PODA 12, LÂMINA DE 12 POLEGADAS, IDEAL PARA PODAS EM PEQUENAS ÁRVORES DE JARDIM. LÂMINAS EM AÇO CARBONO TEMPERADO E LIXADO, CABO DE MADEIRA ERGONÔMICO E ENVERNIZADO, DENTES TRAVADOS, 5 DENTES POR POLEGADA, PROTEÇÃO PLÁSTICA PARA OS DENTES, DIMENSÕES TAMANHO: 12" POLEGADAS. COMPRIMENTO TOTAL: 427,0 MM, ALTURA: 88,0 MM, ESPESSURA DO CABO: 21,0 MM</t>
  </si>
  <si>
    <t>SHAMPOO ANTISSÉPTICO E COADJUVANTE TERAPÊUTICO NO COMBATE ÀS DERMATOPATIAS DE CÃES E GATOS DE ETIOLOGIA BACTERIANA E FÚNGICA. COMPOSIÇÃO: DIGLUCONATO DE CLOREXIDINE 20% = 20%, CETOCONAZOL = 4%, VEÍCULO Q.S.P = 100%
PRODUTO SIMILAR: SHAMPOO CETODINEVENCIMENTO MÍNIMO DO PRODUTO: 75% DO PRAZO TOTAL DE VALIDADE NO MOMENTO DA ENTREGA.</t>
  </si>
  <si>
    <t>FRASCO DE 200 ML</t>
  </si>
  <si>
    <t>SHAMPOO COM ATIVIDADE FUNGISTÁTICA PARA CÃES. CONTRA INFECÇÕES FÚNGICAS EM PÊLOS, UNHAS, PELES E MUCOSAS. COMPOSIÇÃO: CADA 100 ML DO PRODUTO CONTÉM: CETOCONAZOL 2,00 G (2%), VEÍCULO Q.S.P. 100,0 ML.
PRODUTO SIMILAR: SHAMPOO CETOCONAZOL BANHO 2%
VENCIMENTO MÍNIMO DO PRODUTO: 75% DO PRAZO TOTAL DE VALIDADE NO MOMENTO DA ENTREGA.</t>
  </si>
  <si>
    <t>SHAMPOO INDICADO PARA CÃES DE PELES SENSÍVEIS E/OU COM SEBORREIA SECA DE GRAU LEVE, ALÉM DE PREVENIR A OCORRÊNCIA DAS AFECÇÕES CUTÂNEAS. COMPOSIÇÃO: ACIDO LÁTICO – 0,2, GLICERINA – 0,8G, GERME DE TRIGO – 1,0G, QUERATINA HIDROLISADA – 0,5G, LIPOSSOMAS (COM 1% DE VIT A, 1% DE VIT E, 4% DE VIT C E 5% DE ÕMEGA 3 E 6) – 0,5G, ESSÊNCIA HERBAL – 0,3G, VEICULO Q.S.Q – 100,0ML.
PRODUTO SIMILAR:SHAMPOO DERMOGENVENCIMENTO MÍNIMO DO PRODUTO: 75% DO PRAZO TOTAL DE VALIDADE NO MOMENTO DA ENTREGA.</t>
  </si>
  <si>
    <t>SHAMPOO INDICADO PARA CÃES NO TRATAMENTO CURATIVO E NA PROFILAXIA DAS DERMATITES, FOLICULITES SUPERFICIAIS, IMPETIGO, PIODERMITE DAS DOBRAS E SEBORRÉIAS. COMPOSIÇÃO: CADA 100 MLCONTÉM: PERÓXIDO DE BENZOÍLA = 2,50 G (2,5%) VEÍCULO Q.S.P. = 100,00 ML.
PRODUTO SIMILAR: SHAMPOO SANADOG
VENCIMENTO MÍNIMO DO PRODUTO: 75% DO PRAZO TOTAL DE VALIDADE NO MOMENTO DA ENTREGA.</t>
  </si>
  <si>
    <t>SHAMPOO INDICADO PARA O TRATAMENTO DAS INFECÇÕES BACTERIANAS (PIODERMITES) E FÚNGICAS (DERMATOFITOSE E MALASSEZIOSE) DE CÃES E GATOS. O PRODUTO É INDICADO PARA AS CEPAS DOS SEGUINTES MICRORGANISMOS SENSÍVEIS À ASSOCIAÇÃO ENTRE O MICONAZOL E A CLOREXIDINA: STAPHYLOCOCCUS INTERMMEDIUS, STAPHYLOCOCCUS AUREUS, STREPTOCOCCUS PYOGENES, PROTEUS MIRABILIS, MALASSEZIA PACHYDERMATIS, MICROSPORUM CANIS, CANDIDA ALBICANS E ASPERGILLUS FUMIGATUS. COMPOSIÇÃO: NITRATO DE MICONAZOL = 2,53G, GLUCONATO DE CLOREXIDINE (SOLUÇÃO A 20%) = 10,00ML, ESSÊNCIA HERBAL = 0,20G, VEÍCULO Q.S.Q. = 100,00ML.
PRODUTO SIMILAR: SHAMPOO CLORESTENVENCIMENTO MÍNIMO DO PRODUTO: 75% DO PRAZO TOTAL DE VALIDADE NO MOMENTO DA ENTREGA.</t>
  </si>
  <si>
    <t>SHAMPOO PARA CÃES DE PELE SENSÍVEL. COMPOSIÇÃO: ÁGUA, LAURIL ÉTER SULFATO DE SÓDIO, LAURIL ÉTER SULFOSSUCINATO DE SÓDIO, COCAMIDOPROPIL BETAÍNA, DIETANOLAMIDA DE ÁCIDO GRAXO DE COCO, CLORETO DE GUAR HIDROXIPROPILTRIMONIO, POLIQUATERNIUM 7, GLICERINA, BASE PEROLIZANTE, SEQUESTRANTE, ESPESSANTE, CONSERVANTE, CORANTE, FRAGRÂNCIA, EXTRATO DE CAMOMILA, EXTRATO DE AVEIA.
PRODUTO SIMILAR: SHAMPOO PERPET FILHOTES E PELE SENSÍVELVENCIMENTO MÍNIMO DO PRODUTO: 75% DO PRAZO TOTAL DE VALIDADE NO MOMENTO DA ENTREGA.</t>
  </si>
  <si>
    <t>FRASCO COM 90ML</t>
  </si>
  <si>
    <t>SOLUÇÃO ALCOÓLICA DE AÇÃO ANTISÉPTICA, ANTIPRURIGINOSA, QUERATOPLÁSTICA, PROTETORA E REPELENTE DOS INSETOS, POSSUI GRANDE PODER DE ADERÊNCIA, FORMANDO UMA CAMADA PROTETORA QUE EVITA A INVASÃO DOS GERMES CAUSADORES DAS DOENÇAS DOS CASCOS. INDICAÇÃO (ESPÉCIES): BOVINOS, EQÜINOS, OVINOS, CAPRINOS E SUÍNOS. COMPOSIÇÃO: ALCATRÃO DA NORUEGA = 25,00 G, BREU = 30,00 G, ÁLCOOL A 90º Q.S.P. = 100,00 ML. REFERENCIA NOME COMERCIAL: CASCOSAN. VENCIMENTO: 75% DO PRAZO DE VALIDADE NO MOMENTO DA ENTREGA</t>
  </si>
  <si>
    <t>GALÃO COM 5 LITROS</t>
  </si>
  <si>
    <t>SOLUÇÃO ANTI-SÉPTICA PARA A PREVENÇÃO DE MASTITE, DE USO TÓPICO.COMPOSIÇÃO: IODOPOVIDONA = 1,0G, GLICERINA BIDESTILADA = 2,0G, VEÍCULO Q.S.P. = 100 ML. REFERÊNCIA NOME COMERCIAL:IODOPREV OU SIMILARVENCIMENTO: 75% DO PRAZO DE VALIDADE NO MOMEMTO DA ENTREGA</t>
  </si>
  <si>
    <t>SOLUÇÃO ANTI-SÉPTICA PARA PÓS-DIP, DE USO TÓPICO.COMPOSIÇÃO: ÁCIDO LÁTICO = 3,50G, ALANTOÍNA = 0,10G, VEÍCULO Q.S.P. = 100 ML. REFERÊNCIA NOME COMERCIAL:LACTIFENCE (DELAVAL)VENCIMENTO: 75% DO PRAZO DE VALIDADE NO MOMEMTO DA ENTREGA</t>
  </si>
  <si>
    <t>SOLUÇÃO ANTI-SÉPTICA PARA PRE E PÓS-DIP, DE USO TÓPICO.
COMPOSIÇÃO: IODO = 0,50 G, VEÍCULO Q.S.P. = 100 ML.REFERÊNCIA NOME COMERCIAL: IODO MASTIN PLUS (DELAVAL)VENCIMENTO: 75% DO PRAZO DE VALIDADE NO MOMEMTO DA ENTREGA</t>
  </si>
  <si>
    <t>SOLUÇÃO ANTI-SÉPTICA PARA PRE-DIP, DE USO TÓPICO. COMPOSIÇÃO: GLICERINA = 0,50 G, ALANTOÍNA = 0,05 G, VEÍCULO Q.S.P. = 100 ML. REFERÊNCIA NOME COMERCIAL:BIOFOAM (DELAVAL)VENCIMENTO: 75% DO PRAZO DE VALIDADE NO MOMEMTO DA ENTREGA</t>
  </si>
  <si>
    <t>SOLUÇÃO DE FORMOL À 37%. APRESENTAÇÃO: FRASCO DE 1 LITRO.</t>
  </si>
  <si>
    <t>SOLUÇÃO DESINFETANTE À BASE DE COMPLEXO DE IODOPHOR, COMPOSIÇÃO: CONCENTRADO DE IODOPHOR: 11,25G; ÁCIDO FOSFÓRICO: 15,00G; VEÍCULO Q.S.P.: 100 ML. REFERÊNCIA NOME COMERCIAL: IODOFOR. VENCIMENTO: 75% DO PRAZO DE VALIDADE NO MOMENTO DA ENTREGA</t>
  </si>
  <si>
    <t>SOLUÇÃO DESINFETANTE À BASE DE CRESÓIS E FENÓIS. COMPOSIÇÃO: HIDROCARBONETOS DERIVADOS DO COAL-TAR: 56ML; FENÓIS: 10,5G; CRESÓIS: 10,5G; EMULSIFICANTE SAPONÁCEO: 15,5ML; VEÍCULO Q.S.P.: 100ML. REFERÊNCIA NOME COMERCIAL: CREOLINA. VENCIMENTO: 75% DO PRAZO DE VALIDADE NO MOMENTO DA ENTREGA</t>
  </si>
  <si>
    <t>SOLUÇÃO DESINFETANTE À BASE DE GLUTARALDEÍDO E AMÔNIA QUATERNÁRIA.COMPOSIÇÃO: GLUTARALDEÍDO A 50% 32 ML, CLORETO DE BENZALCÔNIO A 80% 10 ML, ALDEÍDO ETANÓLICO 3 ML, VEÍCULO Q.S.P. 100 ML. REFERÊNCIA NOME COMERCIAL:AVT 450 DESINFETANTEVENCIMENTO: 75% DO PRAZO DE VALIDADE NO MOMEMTO DA ENTREGA</t>
  </si>
  <si>
    <t>SOMBRITE PRETO, DO MODELO REFORÇADO, COM 50% DE ABSORÇÃO DA LUMINOSIDADE  LARGURA DE NO MÍNIMO 3 METROS.</t>
  </si>
  <si>
    <t>SOMBRITE PRETO, DO MODELO REFORÇADO, COM 70% DE ABSORÇÃO DA LUMINOSIDADE  LARGURA DE NO MÍNIMO 3 METROS.</t>
  </si>
  <si>
    <t>SOPRADOR DE FOLHA:
SOPRADOR DE FOLHAS PARA JARDINAGEM, EQUIPAMENTO DE USO COSTAL, COMBUSTÍVEL GASOLINA.
SISTEMA ANTI-VIBRATÓRIO: PONTOS DE AMORTECIMENTO EXATAMENTE CALCULADOS QUE REDUZEM AS VIBRAÇÕES DO MOTOR E DO EQUIPAMENTO DE CORTE O QUE POUPA ESFORÇO E FACILITA O TRABALHO. IMAGEM MERAMENTE ILUSTRATIVA.
SISTEMA DE ARRANQUE COM REDUÇÃO SOLAVANCOS DEVIDO À UM ELEMENTO AMORTECEDOR QUE ABSORVE OS PICOS DE FORÇA. COM ISTO TEM-SE UM PROCEDIMENTO DE ARRANQUE SEM PICOS DE ESFORÇO.
CABO MULTIFUNCIONAL: CONTROLE DE COMANDOS QUE CONTROLAM A MÁQUINA COM APENAS UMA MÃO. UM MANEJO MAIS FÁCIL E SEGURO.
ACOMPANHA KIT DE ASPIRAÇÃO COM EXTENSOR E CURVA PARA O CANO E SACO COM CAPACIDADE PARA 35 LITROS
ESPECIFICAÇÕES TÉCNICAS:
- CAPACIDADE DO TANQUE DE COMBUSTÍVEL: 1,5 LITROS;
- CILINDRADA: 56,5 CM³;
- PESO: 9,1 KG;
- POTÊNCIA: 2,6 KW (3,54 DIN - PS);
- ROTAÇÃO DA LENTA: 3.100 RPM;
- ROTAÇÃO MÁXIMA: 7.250 RPM;
- VELOCIDADE DO AR (SAÍDA): 78 M/S;
- VOLUME DO AR (SAÍDA): 890 M³/H.
APLICAÇÃO: PROJETADO PARA O TRABALHO DE VARRIÇÃO. PODENDO SER UTILIZADO PARA VARRER PARQUES, BOSQUES, RUAS, CAMPOS DE FUTEBOL, LIMPEZA DE MÁQUINAS AGRÍCOLAS, ENTRE OUTROS.</t>
  </si>
  <si>
    <t>SACOS 25KG</t>
  </si>
  <si>
    <t>SUBSTRATO AGRÍCOLA A BASE DE TURFA PARA MUDAS DE FLORES. SACO DE 25 KG</t>
  </si>
  <si>
    <t>SUBSTRATO AGRÍCOLA PARA MUDAS FLORESTAIS. SACO DE 25 KG</t>
  </si>
  <si>
    <t>SUBSTRATO PARA PRODUÇÃO DE FLORES A BASE DE  CASCA DE PINUS E VERMICULITA EXPANDIDA COM PH: 6,0 (+/- 0,5%); CONDUTIVIDADE ELÉTRICA: 0,7 (+/- 0,3); DENSIDADE: 110KG/M3; CAPACIDADE DE RETENÇÃO DE ÁGUA - CRA 150; UMIDADE 50 – 55 %; SACO DE 25 KG</t>
  </si>
  <si>
    <t>SUBSTRATO PARA PRODUÇÃO DE MUDAS DE HORTALIÇAS COMPOSIÇÃO:CASCA DE PINUS COMPOSTADA, CASCA DE ARROZ CARBONIZADA, VERMICULITA EXPANDIDA E CARVÃO VEGETAL.</t>
  </si>
  <si>
    <t>SULFATO DE ATROPINA 1%.COMPOSIÇÃO: CADA ML CONTÉM: SULFATO DE ATROPINA = 10 MG, VEÍCULO Q.S.P. = 1 MLPRODUTO SIMILAR: ATROPINA 1%VENCIMENTO MÍNIMO DE 01 ANO A CONTAR DA DATA DE ENTREGA.</t>
  </si>
  <si>
    <t>EMBALAGEM COM 25 KG</t>
  </si>
  <si>
    <t>SULFATO DE COBRE EM PÓ. VENCIMENTO: 75% DO PRAZO DE VALIDADE NO MOMENTO DA ENTREGA</t>
  </si>
  <si>
    <t>EMBALAGEM COM 10 KG</t>
  </si>
  <si>
    <t>SULFATO DE ZINCO 20% EM PÓ. VENCIMENTO: 75% DO PRAZO DE VALIDADE NO MOMENTO DA ENTREGA</t>
  </si>
  <si>
    <t>SUPLEMENTO MINERAL INDICADO PARA BEZERROS E BEZERRAS DE CORTE EM FASE DE ALEITAMENTO, COM MINERAIS ORGÂNICOS SOB A FORMA DE CARBO-AMINO-FOSFO-QUELATO, PRONTO PARA USO NO SISTEMA DE CREEP-FEEDING. NÍVEIS DE GARANTIA E ENRIQUECIMENTO MÍNIMOS POR KG DO PRODUTO: PROTEÍNA BRUTA 266G, NDT ESTIMADO 602G, CÁLCIO 51,70G, COBALTO 2,55MG, COBRE 250MG, FÓSFORO 33,60G, ENXOFRE 16,6G, FLÚOR (MÁX.) 300MG, SÓDIO 13,3G%, POTÁSSIO 3,50G, CROMO QUELATADO 3,9MG,MANGANÊS 500MG, SELÊNIO 2,5MG, ZINCO 750MG, VITAMINA A 31.000 UI, VITAMINA D3 4.000UI, VITAMINA E 525 UI E SOLUBILIDADE DO FÓSFORO ( P ) EM ÁCIDO CÍTRICO A 2% ( MÍNIMO ) 95%. COM PRAZO DE VALIDADE MÍNIMO DE 3 MESES NAS DATAS DE ENTREGA. O PRODUTO DEVERÁ TER REGISTRO NO MINISTERIO DA AGRICULTURA, PECUARIA E ABASTECIMENTO.</t>
  </si>
  <si>
    <t>SUPLEMENTO MINERAL PARA ALIMENTAÇÃO ANIMAL, À BASE DE FOSFATO BICÁLCICO, COM OS SEGUINTES NÍVEIS DE GARANTIA: FÓSFORO (P) MÍN. 19,5%; CÁLCIO (CA) MÁX. 27%; FLÚOR (F) MÁX. 0,195%; SOLUBILIDADE DE FÓSFORO EM ÁCIDO CÍTRICO A 2% DE NO MÍNIMO 90% E UMIDADE MÁXIMO 5,0%. APRESENTAÇÃO: SACO DE 50 KG. O PRODUTO DEVERÁ SER REGISTRADO NO MINISTÉRIO DE AGRICULTURA, PECUARIA E ABASTECIMENTO.</t>
  </si>
  <si>
    <t>SUPLEMENTO MINERAL PARA EQÜINOS COM MINERAIS ORGÂNICOS SOB A FORMA DE CARBO-AMINO-FOSFO-QUELATO E PROBIÓTICOS, PRONTO PARA USO EM SALEIROS E OU UTILIZADO NA FORMULAÇÃO DE RAÇÕES BALANCEADAS. NÍVEIS DE GARANTIA E ENRIQUECIMENTO MÍNIMOS POR KG DO PRODUTO: CÁLCIO QUELATADO 130,00 G, SÓDIO 150,00 G, FÓSFORO 75,00 G, ENXOFRE 5,00 G, ZINCO QUELATADO 3.700,00 MG, FERRO QUELATADO 2.500,00 MG, MANGANÊS QUELATADO 2.000,00 MG, COBRE QUELATADO 1.000,00 MG, FLÚOR (MÁXIMO) 750,00 MG, IODO 90,000 MG, CROMO QUELATADO 40,00 MG, COBALTO 14,00 MG, SELÊNIO QUELATADO 11,00 MG E SOLUBILIDADE DO FÓSFORO ( P ) EM ÁCIDO CÍTRICO A 2% ( MÍNIMO ) 95%. ENTREGA PARCELADA, SENDO 50% NO PRAZO ESTIPULADO PELO EMPENHO E OS 50% RESTANTES APÓS 90 DIAS DA PRIMEIRA ENTREGA. COM PRAZO DE VALIDADE MÍNIMO DE 4 MESES NAS DATAS DE ENTREGA. O PRODUTO DEVERÁ TER REGISTRO NO MINISTERIO DA AGRICULTURA, PECUARIA E ABASTECIMENTO.</t>
  </si>
  <si>
    <t>SUPLEMENTO MINERAL PARA MATRIZES BOVINAS DE CORTE CRIADAS A CAMPO, COM MINERAIS ORGÂNICOS ( MOLÉCULAS TQ, CQ E FQ ), PRONTO PARA USO, FORNECIDO PURO NOS COCHOS SALEIROS, SEM PROMOTOR DE CRESCIMENTO E EFICIÊNCIA ALIMENTAR. COM NÍVEIS DE GARANTIA E ENRIQUECIMENTO MÍNIMOS POR KG DO PRODUTO: CÁLCIO 111,00 G, FÓSFORO 90,00 G, SÓDIO 141,00 G, IODO 75,00 MG, COBRE QUELATADO 1.500,00 MG, COBALTO 60,00 MG, FERRO QUELATADO 1.800,00 MG, MANGANÊS QUELATADO 1.800,00 MG, SELÊNIO QUELATADO 17,00 MG, ZINCO QUELATADO 4.500,00 MG, ENXOFRE 18,00 G, CROMO QUELATADO 20,00 MG, SOLUBILIDADE DO FÓSFORO ( P ) EM ÁCIDO CÍTRICO A 2% ( MÍNIMO ) 95%. COM PRAZO DE VALIDADE MÍNIMO DE 6 MESES NAS DATAS DE ENTREGA. O PRODUTO DEVERÁ SER REGISTRADO NO MINISTÉRIO DE AGRICULTURA, PECUÁRIA E ABASTECIMENTO.</t>
  </si>
  <si>
    <t>SACO DE 30 KG</t>
  </si>
  <si>
    <t>SUPLEMENTO MINERAL PARA NOVILHAS DE LEITE. VENCIMENTO: 75% DO PRAZO DE VALIDADE NO MOMENTO DA ENTREGA</t>
  </si>
  <si>
    <t>SUPLEMENTO MINERAL PARA OVINOS, COM MINERAIS ORGÂNICOS SOB A FORMA DE CARBO-AMINO-FOSFO-QUELATO, PRONTO PARA USO EM SALEIROS E OU UTILIZADO NA FORMULAÇÃO DE RAÇÕES BALANCEADAS. NÍVEIS DE GARANTIA E ENRIQUECIMENTO MÍNIMOS POR KG DO PRODUTO: CÁLCIO 97,00 G, FÓSFORO 87,00 G, SÓDIO 147,00 G, ENXOFRE 18,00 G, COBALTO 40,00 MG, COBRE ORGÂNICO 590,00 MG, CROMO 20,00 MG, FERRO 1.800,00 MG, IODO 80,00 MG, MANGANÊS 1.300,00 MG, SELÊNIO 15,00 MG, MOLIBDÊNIO 300,00 MG, ZINCO 3.800,00 MG, FLÚOR (MÁXIMO) 870,00 MG E SOLUBILIDADE DO FÓSFORO EM ÁCIDO CÍTRICO  2% (MÍNIMO) 95%. ENTREGA PARCELADA, SENDO 50% NO PRAZO ESTIPULADO PELO EMPENHO E OS 50% RESTANTES APÓS 90 DIAS DA PRIMEIRA ENTREGA. COM PRAZO DE VALIDADE MÍNIMO DE 4 MESES NAS DATAS DE ENTREGA. O PRODUTO DEVERÁ SER REGISTRADO NO MINISTÉRIO DE AGRICULTURA, PECUÁRIA E ABASTECIMENTO.</t>
  </si>
  <si>
    <t>SACOS 30 KG</t>
  </si>
  <si>
    <t>SUPLEMENTO MINERAL PARA VACAS EM LACTAÇÃO, VENCIMENTO: 75% DO PRAZO DE VALIDADE NO MOMEMTO DA ENTREGA</t>
  </si>
  <si>
    <t>SUPLEMENTO MINERAL PARA VACAS SECAS PRÉ PARTO. VENCIMENTO: 75% DO PRAZO DE VALIDADE NO MOMENTO DA ENTREGA</t>
  </si>
  <si>
    <t>SUPLEMENTO MINERAL VITAMÍNICO PARA CAPRINOS, COMPOSIÇÃO BÁSICA DO PRODUTO: FOSFATO BICALCICO, CLORETO DE POTÁSSIO, CARBONATO DE CÁLCIO, VITAMINA E, CARBO AMINO FOSFOQUELATO DE ZINCO, CARBO AMINO FÓSFOQUELATO DE COBRE, PREMIX MICROMINERAL TRANSQUELATADO, VEÍCULO Q.S.P, CARBO AMINO FOSFOQUELATO DE SELÊNIO, ÓXIDO DE MAGNÉSIO, VITAMINA D3, VITAMINA A, CARBO AMINO FOSFOQUELATO DE CROMO, ENXOFRE VENTILADO (FLOR DE ENXOFRE), CARBO AMINO FOSFOQUELATO DE MANGANÊS, NÍVEIS DE GARANTIA (POR KG DE PRODUTO): VITA 135.000,00U.I., VIT.D 368.000,00U.I., VIT.E 450,00U.I.,CÁLCIO 240,00G,FÓSFORO 71,00G, POTÁSSIO 28,20G, ENXOFRE 20,00G, MAGNÉSIO 20,00G, COBRE 400,00MG, COBALTO 30,00MG, CROMO 10,00MG, FERRO 250,00MG, IODO 40,00MG, MANGANÊS 1.350,00MG, SELÊNIO15,00MG, ZINCO 1.700,00MG, FLÚOR(MÁX.) 710,00 MG,VENCIMENTO: 75% DO PRAZO DE VALIDADE NO MOMEMTO DA ENTREGA</t>
  </si>
  <si>
    <t>SUPLEMENTO VITAMÍNICO MINERAL, COM MINERAIS ORGÂNICOS SOB A FORMA DE CARBO-AMINO-FOSFO-QUELATO, COM TAMPONANTES (BICARBONATO DE SÓDIO, ÓXIDO DE MAGNÉSIO E CARBONATO DE CÁLCIO), PARA PRODUÇÃO DE RAÇÕES À BASE DE CEREAIS, INDICADO PARA BOVINOS LEITEIROS COM ALTO POTENCIAL DE PRODUÇÃO, ENRIQUECIDO COM PROMOTOR DE CRESCIMENTO E EFICIÊNCIA ALIMENTAR IONÓFORO. NÍVEIS DE GARANTIA E ENRIQUECIMENTO MÍNIMOS POR KG DO PRODUTO: CÁLCIO 145,00 G, FÓSFORO 51,00 G, SÓDIO 93,00 G, IODO 40,26 MG, COBRE QUELATADO 400,00 MG, COBALTO 30,00 MG, FERRO QUELATADO 2.000,00 MG, MAGNÉSIO 33,00 G, MANGANÊS 1.350,53 MG, POTÁSSIO 28,20 G, SELÊNIO QUELATADO 15,00 MG, ZINCO QUELATADO 1.700,00 MG, ENXOFRE QUELATADO 20,00 G, CROMO QUELATADO 10,00 MG, MONENSINA SÓDICA 480,00 MG, FLÚOR (MÁXIMO) 510,00 MG, VITAMINA A 135.000,00U.I., VITAMINA D3 68.000,00 U.I., VITAMINA E 450,00U.I. E SOLUBILIDADE DO FÓSFORO ( P ) EM ÁCIDO CÍTRICO A 2% ( MÍNIMO ) 95%. COM PRAZO DE VALIDADE MÍNIMO DE 6 MESES NAS DATAS DE ENTREGA. O PRODUTO DEVERÁ SER REGISTRADO NO MINISTÉRIO DE AGRICULTURA, PECUÁRIA E ABASTECIMENTO.</t>
  </si>
  <si>
    <t>FRASCO COM 125 ML</t>
  </si>
  <si>
    <t>SUPLEMENTO VITAMÍNICO COM AMINOÁCIDOS, VITAMINAS DO COMPLEXO B E GLICOSE PARA REGULAR A NUTRIÇÃO ANIMAL. COMPOSIÇÃO: NÍVEIS DE GARANTIA POR KG DO PRODUTO VITAMINA B1 (MÍN) = 1.500 MG, VITAMINA B6 (MÍN) = 1.000 MG VITAMINA B12 (MÍN) = 2.000 MG, PANTOTENATO DE CÁLCIO (MÍN) = 1.000 MG, BETAÍNA (MÍN) = 10 G, COLINA (MÍN) = 10 G, LEUCINA (MÍN) = 1.905 MG, FENILALANINA (MÍN) = 1.253 MG, TIROSINA (MÍN) = 703 MG TREONINA (MÍN) = 543 MG, VALINA (MÍN) = 1.413 MG, ALANINA (MÍN) = 4.898 MG, GLICINA (MÍN) = 13,612 G, HIDROXIPROLINA (MÍN) = 4.463 MG METIONINA (MÍN) = 10,434 G, PROLINA (MÍN) = 7.455 MG, LISINA (MÍN) = 12,397 G, CISTEÍNA (MÍN) = 216 MG, L-CARNITINA (MÍN) = 10 G, SERINA (MÍN) = 927 MG, ARGININA (MÍN) = 3.427MG, ÁCIDO ASPÁRTICO (MÍN) = 3.133 MG, TRIPTOFANO (MÍN) = 156 MG, ÁCIDO GLUTÂMICO (MÍN).= 5.658 MG, HISTIDINA (MÍN) = 652 MG, ISOLEUCINA (MÍN) = 818 MG, GLICOSE (MÍN) = 200 G.PRODUTO SIMILAR: GLICOPAN PET EM GOTASVENCIMENTO MÍNIMO DO PRODUTO: 75% DO PRAZO TOTAL DE VALIDADE NO MOMENTO DA ENTREGA.</t>
  </si>
  <si>
    <t>TACO DE MADEIRA PARA CASCO DE BOVINOS.</t>
  </si>
  <si>
    <t>TARRO PLÁSTICO PARA ORDENHADEIRA (CAPACIDADE DE 40 L). VENCIMENTO: 75% DO PRAZO DE VALIDADE NO MOMENTO DA ENTREGA</t>
  </si>
  <si>
    <t>METRO</t>
  </si>
  <si>
    <t>TELA DE ALAMBRADO, PRODUZIDA A PARTIR DE ARAME GALVANIZADO NÚMERO 12, ABERTURA DA MALHA 10CM, FORNECIDA COM ALTURA DE 1,50M. PREÇO INFORMADO POR METRO.</t>
  </si>
  <si>
    <t>TELA EXCLUIDORA DE RAINHA,EM MADEIRA E PLÁSTICO, PARA ALVADO DE NINHO, PARA CAIXAPADRÃO LANGSTROTH</t>
  </si>
  <si>
    <t>TERMO-HIGRÔMETRO DIGITAL PORTÁTIL COM PONTO DE ORVALHO, DATALOGGER E RS-232. DISPLAY DE CRISTAL LÍQUIDO (LCD) DE 4 DÍGITOS. ESCALAS: TEMPERATURA: 0 A 50ºC / 32 A 122ºF. PRECISÃO: ± 0,8ºC / ± 1,5ºF. RESOLUÇÃO: 0,01ºC / 0,01ºF. UMIDADE: 0 A 95% UR. PRECISÃO: 70% UR ± (3% DA LEITURA + 1% UR) &lt; 70%UR ± 3% UR. RESOLUÇÃO: 0,01% UR. PONTO DE ORVALHO: 25,3 A 48,9ºC / 13,5 A 120,1ºF. A PRECISÃO DO PONTO DE ORVALHO É A SOMA DOS VALORES DE PRECISÃO DE TEMPERATURA E UMIDADE. RESOLUÇÃO: 0,01ºC / 0,01ºF. SENSOR SEPARADO DO INSTRUMENTO: TEMPO DE RESPOSTA: DE 5 A 30 SEGUNDOS. DATA HOLD: CONGELA A LEITURA NO DISPLAY. MEMÓRIA: MÁX. E MÍN. INTERFACE SERIAL: RS232. DATA LOGGER: ARMAZENA ATÉ 1000 DADOS. INTERVALO DE AMOSTRAGEM PROGRAMÁVEL DE 1 ATÉ 3.600 SEGUNDOS. TEMPO DE AMOSTRAGEM: 0,8 SEGUNDOS. DESLIGAMENTO: MANUAL / AUTOMÁTICO. TEMPERATURA DE OPERACÃO: 0 A 50ºC.TEMPO DE ESTABILIZAÇÃO: 2 HORAS. UMIDADE DE OPERAÇÃO: INSTRUMENTO: &lt; 85% UR. SENSOR: 0 A 95% UR. ALIMENTAÇÃO: 1 BATERIA DE 9V. DIMENSÕES: 200 X 68 X 30 MM. FORNECIDO: SENSOR DE UMIDADE, MANUAL DE INSTRUÇÕES E CERTIFCADO DE CALIBRAÇÃO, CABO RS232, CABO CONVERSOR USB, SOFTWARE MOD.S100, (UTILIZADO PARA DESCARREGAR OS DADOS ARMAZENADOS PELO EQUIPAMENTO), SOFTWARE DE AQUISIÇÃO DE DADOS, ADAPTADOR MOD. AC100 (110/220V), ESTOJO PARA TRANSPORTE, MALETA PARA TRANSPORTE.</t>
  </si>
  <si>
    <t>TESOURA DE PODA PROFISSIONAL COM MORDENTE E LÂMINAS INTERCAMBIÁVEIS. - COMPRIMENTO LÂMINA: 53MM, COMPRIMENTO TOTAL: 220 MM, CABO REVESTIDO DE PLASTISOL DE ALTA RESISTÊNCIA, - ESTRUTURA MACIÇA EM ALUMÍNIO INJETADO. - PRÓPRIA PARA PODA DE FRUTÍFERAS, FLORES E PLANTAS ORNAMENTAIS. - LÂMINAS EM AÇO LIGA CROMO VENADIUM, TEMPERADA PARA UM CORTE PRECISO E MACIO, - LÂMINA INTERCAMBÍAVEL COM AJUSTA DE APROXIMAÇÃO DE LÂMINAS. - A AFIAÇÃO DA LÂMINA É FEITA EM MÁQUINAS CNC, COFERINDO EXCELENTE FIO ÀS PEÇAS, - TRAVA DE SEGURANÇA COM ACIONAMENTO EM UM ÚNICO BOTÃO, IMPEDINDO ACIDENTES QUANDO ESTÁ FORA DE USO.</t>
  </si>
  <si>
    <t>TESOURA IDEAL PARA CORTES E LIMPEZA DE CASCOS DE OVINOS/CAPRINOS COM 10 POLEGADAS. CARACTERÍSTICAS: LÂMINAS FORJADAS, RECEBENDO TÊMPERA POR INDUÇÃO LOCALIZADA NA ÁREA DE CORTE. POSSUI OS CABOS ESTRIADOS PARA MELHOR EMPUNHADURA. CONTÉM FECHO E MOLA DE RETORNO. CORPO FOSCO, LÂMINAS RETIFICADAS E CABOS PINTADOS. AÇO CROMO-VANÁDIO.</t>
  </si>
  <si>
    <t>TESOURA MANUAL DE PODA PROFISSIONAL, DIMENSÕES 228 MM, PESO 360 GR, FORJADA EM AÇO CROMO-VANÁDIO,COM LAMINAS RETIFICADAS E COM PERFIL CURVO.</t>
  </si>
  <si>
    <t>TESOURA MARTELO DESTEMPERADA PARA TOSQUIA</t>
  </si>
  <si>
    <t>TESOURA PARA PODA TIPO PODÃO (PARA CERCA VIVA), COM LÂMINA DE 12 POL.</t>
  </si>
  <si>
    <t>TESOURÃO DE PODA TIPO BYPASS COM CABO TELESCÓPICO EXTENSÍVEL E EMPUNHADURA PLÁSTICA, - COMPRIMENTO LÂMINA: 212 MM, - COMPRIMENTO TOTAL: 670MM, - CABO: TELESCÓPICO EXTENSÍVEL DE 46,5 CM ATÉ 78 CM, - CABO TELESCÓPICO EXTENSÍVEL. - PRÓPRIA PARA PODAR FRUTÍFERAS, FLORES E PLANTAS ORNAMENTAIS. TAMBÉM USADA PARA PODA DE GALHOS SECOS, MAIS GROSSOS OU ALTOS. - LÂMINA TIPO BYPASS, EM AÇO CARBONO ESPECIAL TEMPERADO PARA UM CORTE PRECISO E MACIO. SISTEMA DE ARTICULAÇÃO QUE POTENCIALIZA A FORÇA DE CORTE E SE AJUSTA EM FUNÇÃO DO DIÂMETRO DO GALHO A SER CORTADO.</t>
  </si>
  <si>
    <t>TUBO</t>
  </si>
  <si>
    <t>TINTA MARCADORA EM BASTÃO COM RÁPIDA E FÁCIL MARCAÇÃO PROVISÓRIA DE SUÍNOS, BOVINOS, OVINOS E CAPRINOS.  COM 57 GRAMAS E NA COR VERMELHA. PRAZO DE VALIDADE DE 70 % DO PRAZO TOTAL DE VALIDADE DO PRODUTO.</t>
  </si>
  <si>
    <t>TORQUES PARA CASCO, CABEÇA PLANA, 15 POLEGADAS PROFISSIONAL BLACK KABER</t>
  </si>
  <si>
    <t>TOSQUIADEIRA PARA PELOS E LÃ – POTÊNCIA 380W, 220V. ACOMPANHA: ESCOVA DE CARBONO, CHAVE DE FENDA, ÓLEO LUBRIFICANTE, ESCOVA DE LIMPEZA E MANUAL E CAIXA DE TRANSPORTE.CERTIFICADO PELO INMETRO. MOTOR RESFRIADO A AR. TEXTURA ANTIDERRAPANTE. VOLTAGEM: 220V. FREQUENCIA: 50/60HZ. POTÊNCIA (FORÇA): 380W. RPM (VELOCIDADE): 2500RPM</t>
  </si>
  <si>
    <t>TRENA. TAMANHO: 30M. FITA EM FIBRAS DE VIDRO. - EMPUNHADURA EMBORRACHADA, PONTA PARA FIXAÇÃO NO SOLO. CORPO EM ABS INJETADO.</t>
  </si>
  <si>
    <t>TRENA. TAMANHO: 50M. FITA EM FIBRA DE VIDRO. EMPUNHADURA EMBORRACHADA, PONTA PARA FIXAÇÃO NO SOLO. CORPO EM ABS INJETADO.</t>
  </si>
  <si>
    <t>TROCÁTER PARA BOVINOS - DIÂMETRO DE 10MM, COMPRIMENTO DE 15CM, COM BAINHA PLÁSTICA PARA PROTEGER A PONTA E COM CABO DE PVC. UTILIZADO QUANDO OCORRE TIMPANISMO EM BOVINOS. COM O TROCÁTER SE PERFURA O RÚMEN ATRAVÉS DA PAREDE LATERAL E, RETIRANDO O ESTILETE, SE DEIXA A CÂNULA QUE PERMITE A SAÍDA DOS GASES.</t>
  </si>
  <si>
    <t>TUBO DE ENGATE ROSCAVEL DE PVC RIGIDO PARA SISTEMA DE IRRIGAÇÃO, COM 6 METROS DE COMPRIMENTO E 2” (50 DN).</t>
  </si>
  <si>
    <t>TUBO DE ENGATE ROSCAVEL DE PVC RIGIDO PARA SISTEMA DE IRRIGAÇÃO, COM 6 METROS DE COMPRIMENTO E 3” (75 DN).</t>
  </si>
  <si>
    <t>URÉIA AGRÍCOLA 45.00.00, SACOS DE 50 KG</t>
  </si>
  <si>
    <t>VASO PLÁSTICO ALTURA 42,5 DIAMETRO SUPERIOR: 57,7 DIAMETRO INFERIOR: 50,5CM NA COR CERÂMICA. CAPACIDADE 90 LITROS. IDEAL PARA MUDAS GRANDE - COMO AS ÁRVORES</t>
  </si>
  <si>
    <t>VASO SAFIRA CÔNICO TABACO MEDIDAS: 40,0 X 30,0 X 20,0 CM - 18 L.</t>
  </si>
  <si>
    <t>VASO, MATERIAL PLÁSTICO, TIPO RESINA, ALTURA 35 CM, LARGURA 37 CM, COMPRIMENTO 37 CM, PESO 920G, QUADRADO, COR TERRACOTA</t>
  </si>
  <si>
    <t>VASOS PLASTICOS PARA FLORES - VASO 25 LITROS PLÁSTICO PRETO. COM PRATO</t>
  </si>
  <si>
    <t>VASSOURA DE JARDIM COM HASTE REGULÁVEL 22 DENTES. CABO DE 120CM</t>
  </si>
  <si>
    <t>VASSOURA IDEAL PARA PISOS RÚSTICOS, CALÇADAS, RUAS EM GRANDES ÁREAS. POSSUI CABO CRÚ DE 1,40MTS, SUPORTE EM PLÁSTICO E CERDAS DE PIAÇAVA SINTÉTICA.</t>
  </si>
  <si>
    <t>VASSOURA INDICADA PARA PISOS LISOS SECOS OU MOLHADOS, POIS SUAS CERDAS SINTÉTICA NÃO EMBOLAM EM CONTATO COM A ÁGUA. POSSUI SUPORTE PLÁSTICO E CABO.</t>
  </si>
  <si>
    <t>VASSOURA METÁLICA 22 DENTES COM OLHO DE 23 MM, COMPRIMENTO DE 425 MM, LARGURA 322 MM, ALTURA 75 MM, COM CABO. MARCA SUGERIDA TRAMONTIA-77840721</t>
  </si>
  <si>
    <t>VERMICULITA EXPANDIDA. SACOS DE 9 KG.</t>
  </si>
  <si>
    <t>Quant total</t>
  </si>
  <si>
    <t>Campus Rio do Sul</t>
  </si>
  <si>
    <t>Quantidades por Campus</t>
  </si>
  <si>
    <t>Trilhadora utilizada para trilhar parcelas de cereais, cilindro debulhador com                        pinos, sistema vertical autolimpante, com coluna de ar para retirada das palhas e outros resíduos, acionada por motor a diesel de 10 HP, com bateria de 12 volts e com rodas para transporte.</t>
  </si>
  <si>
    <t>Estufa microprocessada com circulação de ar forçado, 220 volts, 4000 watts, 630 L, construída internamente de inox e faixa de temperatura até 200°C</t>
  </si>
  <si>
    <t>Contador automático de sementes, alimentação 220 V, compatível com sementes de milho, arroz, feijão, soja e outas</t>
  </si>
  <si>
    <t>Carriola ou Carrinho Pulverizador Manual, com barra de alumínio com 8 bicos com 3 m e 35 cm atinge uma pulverização aproximada de 3 m e 85 cm.Volume de água aplicado pelo pulverizador manual em 1 hectare -  70 à 230 litros com alteração na regulagem, com necessidade de troca de bicos de menor ou maior vazão.Com os bicos de fábrica pulverizar de 100 a 120 litros por hectare.Pressão dos bicos - de 15 à 40 libras.Barra com regulagem de altura - 30 cm do chão à 1 m e 20 cm. É indicado trabalhar com uma altura mínima de 70 cm para fechar o ângulo de pulverização dos bicos.O Carrinho Pulverizador Manual constituído de:01 quadro;01 roda aro 20 com função de apoio e transmissão da força para bombear;01 barra de alumínio com 8 bicos; 01 tanque 20 litros.Peso:Carriola Pulverizador Manual com tanque = 20 Kg (tanque vazio). Duas rodas injetadas (roda anti furos) e duas rodas com pneu e câmara.</t>
  </si>
  <si>
    <t>PROTETOR DE DERIVA - para pulverizar mata mato na entre linha das plantas,  tamanho - 1 metro</t>
  </si>
  <si>
    <t>PROTETOR DE DERIVA - para pulverizar mata mato na entre linha das plantas tamanho - 70 cm</t>
  </si>
  <si>
    <t xml:space="preserve">PROTETOR DE DERIVA - para pulverizar mata mato na entre linha das plantas, tamanho - 50 cm </t>
  </si>
  <si>
    <t>BARRA COM PROTEÇÃO LATERAL - para pulverizar mata mato na entre linha de reflorestamento - está barra é sob encomenda, pois a mesma deve respeitar as medidas da entre linha da lavoura.</t>
  </si>
  <si>
    <t>BARRA PARA PULVERIZAÇÃO ATAQUE GERAL - para pulverizar a planta nas laterais e por cima - utilizado no abacaxi.</t>
  </si>
  <si>
    <t>JATO DIRIGIDO - para pulverizar nas entre linhas, quando não há limites devido da deriva da pulverização, e acabamentos de cerca.</t>
  </si>
  <si>
    <t>SEMEADEIRA PARA CANTEIRO - Adaptado ao quadro do Pulverizador Manual,  Acessório Opcional da Carriola Pulverizador Manual. Principais características:É adaptada ao quadro do pulverizador, Distribuição das Sementes por rotor;Capacidade do reservatório do rotor aproximado 100 g de semente;Regulagem do espaçamento da entre linha;Corrente que faz o fechamento do sulco</t>
  </si>
  <si>
    <t>CAIXINHA DISTRIBUIDORA DE SEMENTES</t>
  </si>
  <si>
    <t>ANEL (CALÇO ) 3 MM LISO</t>
  </si>
  <si>
    <t>ANEL (CALÇO ) 4,3 MM LISO</t>
  </si>
  <si>
    <t>ANEL (CALÇO ) 6,3 MM LISO</t>
  </si>
  <si>
    <t>ANEL (CALÇO ) COM REBAIXE DE 3 MM</t>
  </si>
  <si>
    <t>BARRA PARA PUVERIZAÇÃO VERTICAL - para pulverizar plantar, árvores frutíferas, café</t>
  </si>
  <si>
    <t>SEMEADEIRA MANUAL. A SEMEADEIRA MANUAL NÃO COLOCA O ADUBO, SOMENTE FAZ A DISTRIBUIÇÃO DAS SEMENTES.POSSUI 2 (DOIS) SISTEMAS DE DISTRIBUIÇÃO DE SEMENTES, COM OS DOIS SISTEMAS DE DISTRIBUIÇÃO DE SEMENTES (ROTOR E DISCO HORIZONTAL).SISTEMA DE DISTRIBUIÇÃO DE SEMENTES MIÚDAS - ROTOR - (CENOURA, RABANETE, BETERRABA, CEBOLA,...) O ROTOR FUNCIONA COM A FORÇA CENTRÍFUGA, A PENEIRA É UM TUBO DE PVC DE 150MM COM A FURAÇÃO CONFORME O TAMANHO DAS SEMENTES.ACOMPANHAM 3 PENEIRAS COM FURAÇÕES DE 3, 4 E 5 MM E 1 CEGO. CAPACIDADE APROXIMADA DO RESERVATÓRIO: 150ML OU 100GR.* DISCO HORIZONTAL PARA SEMENTES GRAÚDAS (FEIJÃO, SOJA, MILHO...) - UTILIZA DISCOS HORIZONTAIS - PADRÃO UNIVERSAL. COM DISCOS DE SEMENTE (OU DISCOS DE PLANTIO) QUE ACOMPANHAM A SEMEADEIRA MANUAL NO DISTRIBUIDOR DE GRÃOS GRAÚDOS.CÓDIGO QTD DESCRIÇÃO. 04 UNID DISCO PARA MILHO. 01 UNID DISCO CEGO COM 28 MARCAÇÕES PARA MILHO. 01 UNID DISCO PARA FEIJÃO 35 FUROS. 01 UNID ANEL CALÇO DE 3 MM LISO (MONTADO NO DISTRIBUIDOR). 01 UNID ANEL CALÇO DE 4,3 MM LISO. SEMEADEIRA ROTOR E CABO COM DESLOCAMENTO LATERAL. PARA PLANTIO DE SEMENTE MIÚDAS,EX: BETERRABA, CENOURA, RABANETE. COM REGULAGEM DA PROFUNDIDADE DO PLANTIO.A REGULAGEM DE QUANTIDADE DE SEMENTES POR METRO É FEITA NA QUANTIDADE DE FUROS DO ANEL.RESERVATÓRIO COM TAMPA EM ACRÍLICO TRANSPARENTE.</t>
  </si>
  <si>
    <t>DISCO DE SEMENTE DE GIRASSOL COM 28 FUROS - FUROS DE 12,5MM X 5,25MM FURO OVAL. DISCO DE SEMENTE DE MILHO COM 28 FUROS - FUROS DE 14MM X 9,5MM - FURO OVAL. DISCO DE SEMENTE DE MILHO COM 28 FUROS - FUROS DE 15MM X 10,8MM. DISCO DE SEMENTE DE MILHO COM 28 FUROS - FUROS DE 13MM - FURO REDONDO. DISCO DE SEMENTE DE MILHO COM 28 FUROS - FUROS DE 12,5MM - FURO REDONDO. DISCO DE SEMENTE DE MILHO COM 28 FUROS - FUROS DE 11,5MM X 7,5MM - FURO OVAL. DISCO DE SEMENTE DE MILHO CEGO COM 28 MARCAÇÕES. DISCO DE SEMENTE DE MILHO COM 28 FUROS - FUROS DE 10,5MM - FURO REDONDO. DISCO DE SEMENTE DE MILHO COM 28 FUROS - FUROS DE 10MM - FURO REDONDO. DISCO DE SEMENTE DE FEIJÃO 60 FUROS - FUROS COM 13MM X 8MM - FURO OVAL. DISCO DE SEMENTE DE FEIJÃO 70 FUROS - FUROS DE 10MM X 7MM - FURO OVAL. DISCO DE SEMENTE DE FEIJÃO COM 35 FUROS - FUROS DE 7,5MM X 12MM - FURO OVAL HELICOIDAL. DISCO DE SEMENTE DE FEIJÃO COM 68 FUROS - FUROS DE 12MM X 7MM - FURO OVAL. DISCO DE SEMENTE DE SOJA COM 45 FUROS - FUROS DE 8MM - FURO REDONDO. DISCO DE SEMENTE DE SOJA COM 45 FUROS - FUROS DE 9MM - FURO REDONDO. DISCO DE SEMENTE DE SOJA COM 86 FUROS - FUROS DE 8,3MM - FURO REDONDO. DISCO DE SEMENTE DE SOJA COM 86 FUROS - FUROS DE 9MM - FURO REDONDO. DISCO DE SEMENTE DE SORGO COM 52 FUROS - FUROS DE 4MM - FUROS REDONDO</t>
  </si>
  <si>
    <t>gaiola para codornas poedeiras com três divisões. Acompanha comedor e bebedor em chapa galvanizada, fabricada em arrame zincada BTC 2,00mm X 2,70mm, malha entre arrame 26mm/piso 10mm. Piso desnivelado para facilitar a coleta dos ovos. Piso inferior com arrame com vãos de 1cm entre eles. medidas: comprimento 100cm, largura 45cm, altura 18cm, com capacidade para 24 aves.</t>
  </si>
  <si>
    <t>gaiola para codornas de corte com duas divisões Ies. Acompanha comedor e bebedor em chapa galvanizada, fabricada em arrame zincada BTC 2,00mm X 2,70mm, malha entre arrame 26mm/piso 10mm. Piso desnivelado para facilitar a coleta dos ovos. Piso inferior com arrame com vãos de 1cm entre eles. medidas: comprimento 100cm, largura 50cm, altura 23cm, com capacidade para 30 aves.</t>
  </si>
  <si>
    <t>Gailoa para aves de postura com três divisorias fabricada em arrame zincada BTC 2,00mm X2,70mm com malha entre arrames 26mm/piso 10mm, fundo desnivelado para facilitar a coleta de ivos, piso inferior em arrame com vãos de 1,00cm entre eles. Dimensões da gaiola, comprimento 100cm, altura 45cm e largura de 40cm</t>
  </si>
  <si>
    <t>Jalecos (25 no tamanho G e 25 no tamanho GG) de brim leve, branco, 100% algodão, sem bolsos, decote v, manga curta, sem botões, sem gola (conforme modelo abaixo) (Item não disponível nas listas de compras conjuntas).</t>
  </si>
  <si>
    <t xml:space="preserve">Pesquisa Preço </t>
  </si>
  <si>
    <t>Total</t>
  </si>
  <si>
    <t>Unitário</t>
  </si>
  <si>
    <t>Campus Araquari</t>
  </si>
  <si>
    <t>Unidade</t>
  </si>
  <si>
    <t>COLMEIA PADRAO LANGSTROTH, CONFECCIONADA EM MADEIRA DE EUCALIPTO RESISTENTE, SECA EM ESTUFA DE FORMA A EVITAR EMPENOS, COMPOSTA DE 01 NINHO COM 10 QUADROS (CAIXILHOS), 02 MELGUEIRAS COM 10 QUADROS (CAIXILHOS), ARAMADAS COM FIO DE INOX, 01 TAMPA COM COBERTURA DE ALUMINIO (FOTOLITO), NAO PINTADA, 01 FUNDO, CONFECCIONADA EM MADEIRA COM CABAMENTO DE ALTA QUALIDADE, DEVIDAMENTE MONTADA.</t>
  </si>
  <si>
    <t>CERA DE ABELHA ALVEOLADA, 100% CERA DE ABELHA. EMBALAGEM DE 1KG EM PAPEL ATOXICO, COM DADOS DE IDENTIFICACAO DO PRODUTO E DO FABRICANTE.</t>
  </si>
  <si>
    <t>CENTRIFUGA – MANUAL COM ENGRENAGEM E TORNEIRA (CORTE RAPIDO),INOX 304, 08 QUADROS, UTILIZADO NA EXTRACAO DO MEL COM TAMPA E ACIONAMENTO DA MANIVELA NA LATERAL</t>
  </si>
  <si>
    <t>BRETE DE CONTENCAO PARA EQUINOS, COM ESTRUTURA METALICA COM TRATAMENTO ANTICORROSIVO E PINTURA A PO. FABRICADO COM TUBOS DE 2 1/2”, TUBOS DE 2″E CHAPA DE 2,65MM. MEDIDAS APROXIMADAS: 250X215X90CM (A/C/L). DESMONTAVEL EM QUATRO PARTES PARA MAIOR SEGURANCA. LATERAL COM TRAVAS QUE POSSIBILITAM A REGULAGEM PARA O TAMANHO DO ANIMAL. ACOMPANHADO DE 4 CHUMBADORES, 4 PARAFUSOS, 4 PORCAS E MESA ARTICULADA REMOVIVEL LATERAL.</t>
  </si>
  <si>
    <t>Campus Fraiburgo</t>
  </si>
  <si>
    <t>Campus Videira</t>
  </si>
  <si>
    <t>Campus Luzerna</t>
  </si>
  <si>
    <t>Campus Camboriú</t>
  </si>
  <si>
    <t>Campus Abelardo Luz</t>
  </si>
  <si>
    <t>Concordia</t>
  </si>
  <si>
    <t>Santa Rosa do Sul</t>
  </si>
  <si>
    <t xml:space="preserve">RAÇÃO PATOS POSTURA. TIPO PELETIZADA. A RAÇÃO DEVERA TER OS SEGUINTES NÍVEIS DE GARANTIA: UMIDADE (MÁX.) 130; PROTEÍNA BRUTA (MIN.) 188 G; EXTRATO ETÉREO (MIN) 20 G; MATÉRIA FIBROSA (MÁX) 40 G; MATÉRIA MINERAL (MAX.) 140G; CÁLCIO (MAX) 45G; CÁLCIO (MIM) 30G; FÓSFORO (MIN) 4000 MG; FLÚOR (MAX)50 MG;  SÓDIO (MIN) 1450 MG; COBALTO (MIN) 1 MG; COBRE (MIN) 14 MG; IODO (MIN) 3 MG;MANGANÊS (MIN)94 MG; SELÊNIO (MIN)0,24MG; ZINCO (MIN) 94 MG; FERRO (MIN) 50MG; LISINA (MIN) 18G; METIOTINA (MIN) 3,693 MG; TREONINA (MIN)783 MG; ÁCIDO PANTOTÊNICO (MIN) 20MG; ÁCIDO FÓLICO (MIN)2,5MG; COLINA (MIN) 700MG; BIOTINA (MIN) 0,19 MG; VITAMINA B1 (MIN)5MG; VITAMINA B2(MIN) 16MG; VITAMINA B3 (MIN) 50 MG; VITAMINA B6 (MIN) 4MG; VITAMINA B12 (MIN) 25 MCG; VITAMINA K3 (MIN)5MG; VITAMINA A (MIN) 15.000 UI; VITAMINA D3 (MIN) 4.000UI; VITAMINA E (MIN) 100 UI; ETOXIQUIN (MIN) 250 MG; FIRASE (MIN) 300U; ENERGIA METABOLIZÁVEL (MIN) 2.700 KCAL.  </t>
  </si>
  <si>
    <t xml:space="preserve">RAÇÃO PATOS CRESCIMENTO. TIPO PELETIZADA. A RAÇÃO DEVERA TER OS SEGUINTES NÍVEIS DE GARANTIA: UMIDADE (MÁX.) 130; PROTEÍNA BRUTA (MIN.) 185 G; EXTRATO ETÉREO (MIN) 29 G; MATÉRIA FIBROSA (MÁX) 35 G; MATÉRIA MINERAL (MAX.) 81G; CÁLCIO (MAX) 11 G; CÁLCIO (MIM) 9 G; FÓSFORO (MIN) 5000 MG; FLÚOR (MAX)50 MG;  SÓDIO (MIN) 1850 MG; COBALTO (MIN) 1 MG; COBRE (MIN) 14 MG; IODO (MIN) 2 MG; MANGANÊS (MIN) 72 MG; SELÊNIO (MIN) 0,25MG; ZINCO (MIN) 72 MG; FERRO (MIN) 50MG; LISINA (MIN) 13 G; METIOTINA (MIN) 1,600 MG;  ÁCIDO PANTOTÊNICO (MIN) 12 MG; ÁCIDO FÓLICO (MIN) 2 MG; COLINA (MIN) 340 MG; BIOTINA (MIN) 0,15 MG; VITAMINA B1 (MIN) 3 MG; VITAMINA B2(MIN) 10 MG; VITAMINA B3 (MIN) 45 MG; VITAMINA B6 (MIN) 3 MG; VITAMINA B12 (MIN) 15 MCG; VITAMINA K3 (MIN) 10 MG; VITAMINA A (MIN) 10.000 UI; VITAMINA D3 (MIN) 3.000UI; ETOXIQUIN (MIN) 250 MG; ENERGIA METABOLIZÁVEL (MIN) 2.918 KCAL.  </t>
  </si>
  <si>
    <t>Roçadeira agrícola central, compatível com micro-trator de 14 hp, com largura de corte de 900 mm, com assento para operador.</t>
  </si>
  <si>
    <t>Embalagem com 1 litro</t>
  </si>
  <si>
    <t>INSETICIDA PARA SEMENTE – Inseticida sistêmico do grupo neono cotinóide (Imidacloprido) + inseticida de contato e ingestão do grupo metil carbamato de oxima (Tiodicarbe). COMPOSICAO: 1-(6-chloro-3-pyridylmethyl)-Nnitroimidazolidin-2- yilideneamine (IMIDACLOPRIDO) 150 g/L (15,0% m/v) 3,7,9,13-tetramethyl-5,11-dioxa-2,8,14- trithia4,7,9,12-tetra-azapentadeca-3,12-diene- 6,10-dione (TIODICARBE450 g/L (45,0% m/v) Ingredientes Inertes620 g/L (62,0% m/v)Tipo: CROPSTAR ou similar.</t>
  </si>
  <si>
    <t>Bebedouro para Suino tipo chupeta para animais em fase recria e terminação, Corpo, pino e mola em aço inox, vedação de borracha sintética. Regulador de vazão com três furos para ajuste às diferentes pressões de água, Entrada de água: 1/2″, Comprimento: 55 mm</t>
  </si>
  <si>
    <t>Bebedouro para Suino tipo chupeta para animais em gestação e reprodução, com corpo, pino e mola em aço inox, vedação de borracha sintética. Regulador de vazão com três furos para ajuste às diferentes pressões de água, Entrada de água: 1/2″, Comprimento: 65 mm</t>
  </si>
  <si>
    <t>Bebedouro para Suino tipo chupeta animais em fase de creche, Corpo, pino e mola em aço inox, vedação de borracha sintética. Regulador de vazão com três furos para ajuste às diferentes pressões de água, Entrada de água: 1/2″, Comprimento: 55 mm</t>
  </si>
  <si>
    <t>MÁQUINA PICADEIRA ENSILADEIRA. DESCRIÇÃO COMPLEMENTAR: COLHEDORA/ ENSILADEIRA DE FORRAGEM. PRODUÇÃO ATÉ 30 TON/H. TAMANHOS DE PICADO 3 A 20 MM. NÚMERO DE FACAS: 12 em formato de C. ACIONAMENTO PELA TOMADA DE FORÇA DO TRATOR. QUANTIDADE DE ROLOS RECOLHEDORES 4. POTÊNCIA NA TDP 50 A 80 CV. RPM NA TDP 540. TRANSMISSÃO CAIXA E CARDAM. GARANTIA MÍNIMA DE 12 MESES.</t>
  </si>
  <si>
    <t>unidade</t>
  </si>
  <si>
    <t>Roçadeira manual tipo lateral profissional para serviços contínuos e pesados. Utilizada para o corte de grama, mato, arbustos e pequenas árvores. Com cabos ergonômicos, sistema de amortecimento para a redução da vibração errada pelo funcionamento do motor, motor dois tempos à gasolina. FERRAMENTAS DE CORTE: Lâmina e fio de náilon (deve incluir as duas ferramentas de corte e ser possível optar pelo uso do fio ou da lâmina, conforme a necessidade); MOTOR: Diâmetro do cilindro: Mínimo de 40 mm; Curso do pistão: Mínimo de 31 mm; Potência mínima conforme ISO 8893: 2,0 kW (2,7 PS) a 9500 1/min; Rotação na marcha lenta de no mínimo: 2800 1/min; Rotação de limitação de no mínimo (valor nominal): 12500 1/min; e Rotação máxima do eixo de acionamento (ferramenta de corte) de no mínimo de 8930 1/min.</t>
  </si>
  <si>
    <t>Frasco com 500 ml</t>
  </si>
  <si>
    <t>Lubrificante para motores STHIL 2 tempos compatível com Roçadeiras Stihl FS 220</t>
  </si>
  <si>
    <t>Cinto duplo para ombro para roçadeira lateral, com botoeira de segurança compatível roçadeira Stihl FS 160</t>
  </si>
  <si>
    <t>Bisnaga de 80 gramas</t>
  </si>
  <si>
    <t>Graxa lubrificante  p/roçadeira compatível c/roçadeira Stihl FS 220.</t>
  </si>
  <si>
    <t>VELA IGNIÇÃO A ROÇADEIRA STIHL FS 220.</t>
  </si>
  <si>
    <t>Comedouro para suíno fase de creche com bandeja circular em plástico roto moldado, cone em plástico roto moldado com capacidade mínima do silo 35 kg, estrutura em aço inox, Regulador para descida de ração, autonomia de até 40 animais, Uso para alimentação de suínos preferencialmente até 70 dias de idade;</t>
  </si>
  <si>
    <t>Comedouro para suíno terminação com bandeja circular em plástico roto moldado, cone em plástico roto moldado com capacidade mínima do silo 60 kg, estrutura em aço inox, Regulador para descida de ração, autonomia de até 40 animais, Uso para alimentação de suínos preferencialmente dos 65 dias de idade até o abate.</t>
  </si>
  <si>
    <t>Serviço de troca geomembrana de biodigestor agrícola. As dimensões do biodigestor são: 10,20 metros de comprimento X 8,50 metros de largura x 1,80 metros de profundidade. As dimensões da cúpula são idênticas a parte inferior. A geomembrana deverá ser de PEAD com espessura mínima de 1,0 mm para a parte inferior e mínimo de 1,20 mm na cúpula. Deverão estar inclusos as despesas, com transporte, mão de obra e impostos.</t>
  </si>
  <si>
    <t>Poda de árvores de grande porte (&gt; 10m de altura e &gt; 5 m de diâmetro de copa). Com o fornecimento de todo o material necessário para a realização dos serviços, viabilizando seu transporte com remoção de todos os detritos e resíduos vegetais provenientes das podas e seu devido descarte em local apropriado</t>
  </si>
  <si>
    <t>Piso plástico vazado, fabricado em polipropileno de alta densidade, com aditivos anti UV; CANTOS ARREDONDADOS PARA MAIOR CONFORTO ANIMAL; MEDIDAS DE 60X40CM COM ENCAIXES</t>
  </si>
  <si>
    <t>DESINFETANTE BACTERÍCIDA. COMPOSIÇÃO: CADA 100 ML CONTÉM: CLORETO DE BENZALCÔNIO = 15,00 G, VEÍCULO Q.S.P = 100,00 ML. FRASCO COM 1 LITRO. PRODUTO SIMILAR: HERBALVET T.A. PRAZO DE VALIDADE DE 70% DO PRAZO TOTAL DE VALIDADE DO PRODUTO, NO MOMENTO DA ENTREGA.</t>
  </si>
  <si>
    <t>FIO SERRA (FIO MOCHADOR). ROLO COM 12 METROS. PRAZO DE VALIDADE DE 70% DO PRAZO TOTAL DE VALIDADE DO PRODUTO, NO MOMENTO DA ENTREGA.</t>
  </si>
  <si>
    <t>HIDRÓXIDO DE COBRE, CONCENTRAÇÃO 69,1% P/P, FORMA FÍSICA PÓ MOLHÁVEL, NÚMERO DE REFERÊNCIA QUÍMICA CAS 20427-59-2. PACOTE 1 KG. PRAZO DE VALIDADE DE 70% DO PRAZO TOTAL DE VALIDADE DO PRODUTO, NO MOMENTO DA ENTREGA.</t>
  </si>
  <si>
    <t>RAÇÃO PELETIZADA PARA LEITÕES FASE DE (CRECHE) ENTRE 50 E 70 DIAS DE IDADE.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120 G, PROTEÍNA BRUTA (MÍN.) 160 G, EXTRATO ETÉREO (MÍN.) 60 G, MATÉRIA FIBROSA (MÁX.) 60 G, MATÉRIA MINERAL (MÁX.) 60 G, CÁLCIO (MÍN./MÁX.) 1/8 G, FÓSFORO (MÍN.) 5.000 MG, ENERGIA METABOLIZÁVEL 3350 KCAL/KG. FABRICANTE DEVERÁ POSSUIR CERTIFICADO DE REGISTRO DE ESTABELECIMENTO NA ATIVIDADE FABRICANTE JUNTO AO MINISTÉRIO DA AGRICULTURA E PECUÁRIA E ABASTECIMENTO DENTRO DO PRAZO DE VALIDADE</t>
  </si>
  <si>
    <t>RAÇÃO PELETIZADA PARA LEITÕES FASE INICIAL (CRECHE) ENTRE 36 E 49 DIAS DE IDADE.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120 G, PROTEÍNA BRUTA (MÍN.) 180 G, EXTRATO ETÉREO (MÍN.) 60 G, MATÉRIA FIBROSA (MÁX.) 40 G, MATÉRIA MINERAL (MÁX.) 60 G, CÁLCIO (MÍN./MÁX.) 7/9 G, FÓSFORO (MÍN.) 5.000 MG, ENERGIA METABOLIZÁVEL 3350 KCAL/KG. FABRICANTE DEVERÁ POSSUIR CERTIFICADO DE REGISTRO DE ESTABELECIMENTO NA ATIVIDADE FABRICANTE JUNTO AO MINISTÉRIO DA AGRICULTURA E PECUÁRIA E ABASTECIMENTO DENTRO DO PRAZO DE VALIDADE</t>
  </si>
  <si>
    <t>RAÇÃO PELETIZADA PARA SUÍNOS FASE DE RECRIA ENTRE 71 E 112 DIAS DE IDADE.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120 G, PROTEÍNA BRUTA (MÍN.) 150 G, EXTRATO ETÉREO (MÍN.) 60 G, MATÉRIA FIBROSA (MÁX.) 60 G, MATÉRIA MINERAL (MÁX.) 60 G, CÁLCIO (MÍN./MÁX.) 1/8 G, FÓSFORO (MÍN.) 5.000 MG, ENERGIA METABOLIZÁVEL 3350 KCAL/KG. FABRICANTE DEVERÁ POSSUIR CERTIFICADO DE REGISTRO DE ESTABELECIMENTO NA ATIVIDADE FABRICANTE JUNTO AO MINISTÉRIO DA AGRICULTURA E PECUÁRIA E ABASTECIMENTO DENTRO DO PRAZO DE VALIDADE</t>
  </si>
  <si>
    <t>RAÇÃO PELETIZADA PARA SUÍNOS NA FASE DE GESTAÇÃO.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130 G, PROTEÍNA BRUTA (MÍN.) 170 G, EXTRATO ETÉREO (MÍN.) 30 G, MATÉRIA FIBROSA (MÁX.) 70 G, MATÉRIA MINERAL (MÁX.) 80 G, CÁLCIO (MÍN./MÁX.) 10/20 G, FÓSFORO (MÍN.) 5.000 MG, ENERGIA METABOLIZÁVEL 3250 KCAL/KG. FABRICANTE DEVERÁ POSSUIR CERTIFICADO DE REGISTRO DE ESTABELECIMENTO NA ATIVIDADE FABRICANTE JUNTO AO MINISTÉRIO DA AGRICULTURA E PECUÁRIA E ABASTECIMENTO DENTRO DO PRAZO DE VALIDADE</t>
  </si>
  <si>
    <t>RAÇÃO PELETIZADA PARA SUÍNOS NA FASE DE LACTAÇÃO.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130 G, PROTEÍNA BRUTA (MÍN.) 180 G, EXTRATO ETÉREO (MÍN.) 25 G, MATÉRIA FIBROSA (MÁX.) 80 G, MATÉRIA MINERAL (MÁX.) 80 G, CÁLCIO (MÍN./MÁX.) 5/15 G, FÓSFORO (MÍN.) 5.000 MG, ENERGIA METABOLIZÁVEL 3350 KCAL/KG. FABRICANTE DEVERÁ POSSUIR CERTIFICADO DE REGISTRO DE ESTABELECIMENTO NA ATIVIDADE FABRICANTE JUNTO AO MINISTÉRIO DA AGRICULTURA E PECUÁRIA E ABASTECIMENTO DENTRO DO PRAZO DE VALIDADE</t>
  </si>
  <si>
    <t>RAÇÃO PELETIZADA PARA SUÍNOS NA FASE DE TERMINAÇÃO.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120 G, PROTEÍNA BRUTA (MÍN.) 130 G, EXTRATO ETÉREO (MÍN.) 40 G, MATÉRIA FIBROSA (MÁX.) 100 G, MATÉRIA MINERAL (MÁX.) 70 G, CÁLCIO (MÍN./MÁX.) 10/15 G, FÓSFORO (MÍN.) 4.000 MG. FABRICANTE DEVERÁ POSSUIR CERTIFICADO DE REGISTRO DE ESTABELECIMENTO NA ATIVIDADE FABRICANTE JUNTO AO MINISTÉRIO DA AGRICULTURA E PECUÁRIA E ABASTECIMENTO DENTRO DO PRAZO DE VALIDADE</t>
  </si>
  <si>
    <t>RAÇÃO PRONTA PELETIZADA PARA BEZERRAS 18% PB.
ACONDICIONADA EM SACOS DE POLIETILENO COM FIOS ENTRELAÇADOS (RÁFIA). SACOS CONTENDO 25 KG. VALIDADE MÍNIMA DE 2 MESES. FABRICANTE DEVERÁ POSSUIR CERTIFICADO DE REGISTRO DE ESTABELECIMENTO NA ATIVIDADE FABRICANTE JUNTO AO MINISTÉRIO DA AGRICULTURA E PECUÁRIA E ABASTECIMENTO DENTRO DO PRAZO DE VALIDADE</t>
  </si>
  <si>
    <t>RAÇÃO PRONTA PELETIZADA PARA VACA SECA (PRÉ PARTO) 16% PB.
ACONDICIONADA EM SACOS DE POLIETILENO COM FIOS ENTRELAÇADOS (RÁFIA). SACOS CONTENDO 25 KG. VALIDADE MÍNIMA DE 2 MESES. FABRICANTE DEVERÁ POSSUIR CERTIFICADO DE REGISTRO DE ESTABELECIMENTO NA ATIVIDADE FABRICANTE JUNTO AO MINISTÉRIO DA AGRICULTURA E PECUÁRIA E ABASTECIMENTO DENTRO DO PRAZO DE VALIDADE</t>
  </si>
  <si>
    <t>RAÇÃO PRONTA PELETIZADA PARA VACAS NA FASE DE LACTAÇÃO 18% PB.
ACONDICIONADA EM SACOS DE POLIETILENO COM FIOS ENTRELAÇADOS (RÁFIA). SACOS CONTENDO 25 KG. VALIDADE MÍNIMA DE 2 MESES. FABRICANTE DEVERÁ POSSUIR CERTIFICADO DE REGISTRO DE ESTABELECIMENTO NA ATIVIDADE FABRICANTE JUNTO AO MINISTÉRIO DA AGRICULTURA E PECUÁRIA E ABASTECIMENTO DENTRO DO PRAZO DE VALIDADE</t>
  </si>
  <si>
    <t>RAÇÃO TRITURADA PARA LEITÕES NA FASE LACTENTE E CRECHE ENTRE 7 E 35 DIAS.
VITAMINA A (MÍN.) 15.000 UI, VITAMINA D3 (MÍN.) 5.000 UI, VITAMINA E (MÍN.) 11 UI, VITAMINA K3 (MÍN.) 3 MG, VITAMINA B1 (MÍN.) 2 MG, VITAMINA B2 (MÍN.) 6 MG, VITAMINA B6 (MÍN.) 1 MG, VITAMINA B12 (MÍN.) 16 MCG, LISINA (MÍN.) 4.000 MG, METIONINA (MÍN.) 2.000 MG, ÁCIDO PANTOTÊNICO (MÍN.) 10 MG, ÁCIDO NICOTÍNICO (MÍN.) 36 MG, ÁCIDO FÓLICO (MÍN.) 0,4 MG, FERRO (MÍN.) 110 MG, COBRE (MÍN.) 20 MG, ZINCO (MÍN.) 100 MG, MANGANÊS (MÍN.) 140 MG, SELÊNIO (MÍN.) 0,6 MG, IODO (MÍN.) 2 MG, UMIDADE (MÁX.) 130 G, PROTEÍNA BRUTA (MÍN.) 190 G, EXTRATO ETÉREO (MÍN.) 25 G, MATÉRIA FIBROSA (MÁX.) 60 G, MATÉRIA MINERAL (MÁX.) 50 G, CÁLCIO (MÍN./MÁX.) 5/10 G, FÓSFORO (MÍN.) 5.000 MG, ENERGIA METABOLIZÁVEL 3230 KCAL/KG. FABRICANTE DEVERÁ POSSUIR CERTIFICADO DE REGISTRO DE ESTABELECIMENTO NA ATIVIDADE FABRICANTE JUNTO AO MINISTÉRIO DA AGRICULTURA E PECUÁRIA E ABASTECIMENTO DENTRO DO PRAZO DE VALIDADE</t>
  </si>
  <si>
    <t xml:space="preserve">CERA ALVEOLADA PARA APICULTURA, MEDINDO 40 X 41CM, COR ORIGINAL. APRESENTAÇÃO: CAIXAS COM 10KG </t>
  </si>
  <si>
    <t>FUMEGADOR PARA APICULTURA, EM AÇO, COMPLETO, COM TODOS OS ACESSÓRIOS, TAMANHO MÉDIO.</t>
  </si>
  <si>
    <t>CANECO SOLDADOR DE CERA ALVEOLADA APÍCOLA EM ALUMÍNIO</t>
  </si>
  <si>
    <t>SERINGA MULTIDOSE PRÓPRIA PARA TUBERCULINIZAÇÃO DE BOVÍDEOS, CALIBRADAS PARA 0,1 ML. PISTOLA PARA TUBERCULINA DO MODELO HENKE JECT (18 DOSES) COM A LETRA A OU OUTRO SISTEMA DE DIFERENCIAÇÃO PARA TUBERCULINA AVIÁRIA E BOVINA. SERINGA ATENDENDO AOS CRITÉRIOS DO PROGRAMA NACIONAL DE CONTROLE E ERRADICAÇÃO DA BRUCELOSE E TUBERCULOSE ANIMAL (PNCEBT) DO MAPA. PRAZO DE VALIDADE DE 70% DO PRAZO TOTAL DE VALIDADE DO PRODUTO, NO MOMENTO DA ENTREGA.</t>
  </si>
  <si>
    <t>Ração animal balanceada para aves na fase pré-inicial. Forma física: farelado. 
Com promotor de crescimento, coccidiostático, antioxidante e adsorvente de micotoxinas
Obrigatoriamente deve conter os seguintes níveis de garantia:
Umidade (máx.) 130 g/kg, Proteína Bruta (mín.) 220 g/kg, Extrato Etéreo (mín.), 30 g/kg, Fibra Bruta (máx.) 50 g/kg, Matéria Mineral (máx.) 90 g/kg, Cálcio (máx.) 18 g/kg, Fósforo (mín.) 6.000 mg/kg, Lisina (mín.) 10.000 mg/kg, Metionina (mín.) 5.000 mg/kg
A empresa deverá apresentar o seu registro no  Ministério da Agricultura (MAPA).
VENCIMENTO: 75% DO PRAZO DE VALIDADE NO MOMENTO DA ENTREGA</t>
  </si>
  <si>
    <t>Ração balanceada para aves de corte inicial. Forma física: farelado
Com promotor de crescimento, coccidiostático, antioxidante e adsorvente de micotoxinas
Obrigatoriamente deve conter os seguintes níveis de garantia:
Umidade (máx) 120 a 130g/kg (12%), Proteína Bruta (mín) 210g/kg (21%), Extrato Etéreo (mín) 30 a 40g/kg (4%), Matéria Fibrosa (máx) 50 a 60 g/kg (5%), Matéria Mineral (máx) 85 a 110g/kg (11%), Cálcio (mín) 10 a 15g/kg (1%), Cálcio (máx) 10 a 15g/kg (1.5%), Fósforo (mín) 6000mg/kg (0.6%), Metionina (mín) 4000 a 5100mg/kg, Lisina (mín) 10 a 13g/kg, Treonina (mín) 8400mg/kg, Vitamina A (mín) 8000UI/kg, Vitamina D3 (mín) 2500UI/kg, Vitamina E (mín) 30UI/kg, Vitamina K3 (mín) 2mg/kg, Vitamina B1 (mín) 2mg/kg, Vitamina B2 (mín) 7mg/kg, Vitamina B6 (mín) 4mg/kg, Vitamina B12 (mín) 20mcg/kg, Ácido Fólico (mín) 1.5mg/kg, Ácido Pantotênico (mín) 15mg/kg, Biotina (mín) 0.1mg/kg, Colina (mín) 300mg/kg, Niacina (mín) 50mg/kg, Cobre (mín) 10mg/kg, Ferro (mín) 50mg/kg, Iodo (mín) 1mg/kg, Manganês (mín) 100mg/kg, Selênio (mín) 0.3mg/kg, Zinco (mín) 40mg/kg, Aditivo Promotor de Crescimento (Halquinol) 30mg/kg, Aditivo Coccidiostático (Monensina Sódica) 100mg/kg. 
A empresa deverá apresentar o seu registro no  Ministério da Agricultura (MAPA).
VENCIMENTO: 75% DO PRAZO DE VALIDADE NO MOMENTO DA ENTREGA</t>
  </si>
  <si>
    <t xml:space="preserve">Ração para aves de corte crescimento. Forma física: peletizado
Com promotor de crescimento, coccidiostático, antioxidante e adsorvente de micotoxinas
Obrigatoriamente deve conter os seguintes níveis de garantia:
Umidade (máx) 130g/kg (12%), Proteína Bruta (mín) 190 g/kg (20%), Extrato Etéreo (mín) 35g/kg (4%), Matéria Fibrosa (máx) 60g/kg (5%), Matéria Mineral (máx) 110g/kg (11%), Cálcio (mín) 10g/kg (1%), Cálcio (máx) 15g/kg (1.5%), Fósforo (mín) 5500mg/kg (0.6%), Metionina (mín) 4000mg/kg, Lisina (mín) 8g/kg,Treonina (mín) 7700mg/kg, Vitamina A (mín) 5000UI/kg, Vitamina D3 (mín) 1200UI/kg, Vitamina E (mín) 20UI/kg, Vitamina K3 (mín) 2mg/kg, Vitamina B1 (mín) 1.5mg/kg, Vitamina B2 (mín) 6mg/kg, Vitamina B6 (mín) 3mg/kg, Vitamina B12 (mín) 20mcg/kg, Ácido Fólico (mín) 1mg/kg, Ácido Pantotênico (mín) 10mg/kg, Biotina (mín) 0.1mg/kg, Colina (mín) 200mg/kg, Niacina (mín) 30mg/kg, Cobre (mín) 10mg/kg, Ferro (mín) 50mg/kg, Iodo (mín) 1mg/kg, Manganês (mín) 100mg/kg, Selênio (mín) 0.3mg/kg, Zinco (mín) 40mg/kg, Aditivo Promotor de Crescimento (Halquinol) 25mg/kg, Aditivo Coccidiostático (Monensina Sódica) 100mg/kg. 
A empresa deverá apresentar o seu registro no Ministério da Agricultura (MAPA).
VENCIMENTO: 75% DO PRAZO DE VALIDADE NO MOMENTO DA ENTREGA
</t>
  </si>
  <si>
    <t xml:space="preserve">Ração para aves de corte na fase final (abate). Forma física: peletizado
Obrigatoriamente deve conter os seguintes níveis de garantia:
Umidade (máx) 130g/kg (12%), Proteína Bruta (mín) 180g/kg (18%), Extrato Etéreo (mín) 40g/kg (4%), Matéria Fibrosa (máx) 50g/kg (5%), Matéria Mineral (máx) 110g/kg (11%), Cálcio (mín) 9000mg/kg (0.9%), Cálcio (máx) 15g/kg (1.5%), Fósforo (mín) 6000mg/kg (0.6%), Metionina (mín) 4100mg/kg, Lisina (mín) 10.5g/kg, Treonina (mín) 6800mg/kg, Vitamina A (mín) 5000UI/kg, Vitamina D3 (mín) 1200UI/kg, Vitamina E (mín) 20UI/kg, Vitamina K3 (mín) 2mg/kg, Vitamina B1 (mín) 1.5mg/kg, Vitamina B2 (mín) 6mg/kg, Vitamina B6 (mín) 3mg/kg, Vitamina B12 (mín) 20mcg/kg, Ácido Fólico (mín) 1mg/kg, Ácido Pantotênico (mín) 10mg/kg, Biotina (mín) 0.1mg/kg, Colina (mín) 200mg/kg, Niacina (mín) 30mg/kg, Cobre (mín) 10mg/kg, Ferro (mín) 50mg/kg, Iodo (mín) 1mg/kg, Manganês (mín) 100mg/kg, Selênio (mín) 0.3mg/kg, Zinco (mín) 40mg/kg. 
A empresa deverá apresentar o seu registro no Ministério da Agricultura (MAPA).
VENCIMENTO: 75% DO PRAZO DE VALIDADE NO MOMENTO DA ENTREGA
</t>
  </si>
  <si>
    <t>Tela galvanizada, com fio de bitola bwg 14 (2,11 mm) e malha de 1 polegada com 2,5 m de altura</t>
  </si>
  <si>
    <t>Tela galvanizada, com fio de bitola bwg 14 (2,11 mm) e malha de 1 polegada com 3,35 m de altura</t>
  </si>
  <si>
    <t>Placa identificador de plantas,  branco, 20 cm, plástico</t>
  </si>
  <si>
    <t>Peneira circular de madeira para café</t>
  </si>
  <si>
    <t xml:space="preserve">Tronco veterinário padrão de contenção para bovinos,  fabricado em madeira do norte, com as seguintes dimensões aproximadas: 3,80m de comprimento x 2,2 m de altura x 0,55 m de largura inferior x 1,00 m de largura superior, com piso antiderrapante; com duas tesouras para contenção dos animais; com portas com aberturas laterais; com sistema de catracas; com tratamento anti corrosão das ferragens.  </t>
  </si>
  <si>
    <t xml:space="preserve">Cortina Laminada com 120 de gramatura, cor amarela com 2,70 m de altura </t>
  </si>
  <si>
    <t xml:space="preserve">Cortina Laminada com 120 de gramatura, cor amarela, com 3,35 m de altura </t>
  </si>
  <si>
    <t>Balança eletrônica com capacidade de 201kg, precisão de 50g, com microprocessador, tara subtrativa em toda a escala. Display digital de cristal líquido (lcd) com 8 dígitos de 7 segmentos que facilita a leitura pelo usuário e indicador de estabilidade de leitura e de capacidade já utilizada.</t>
  </si>
  <si>
    <t xml:space="preserve">Conjunto completo de gaiolas para criação de aves de postura, compostor por: criadeiras com dimensões de 2,00 x 0,40 x 0,45 x 0,50 m, confeccionadas em arame galvanizado, nas bitolas 10 e 12 com capacidade para 20 aves por gaiola - com piso para coleta manual (60 criadeiras); comedouro metálico padrão convencional corte 330mm para avicultura, confeccionados em chapa galvalume 22 (120 metros), sistema completo de bebedouros composto por nipples de média vazão, tubos quadrados 22x22 mm, conectores de expansão com abraçadeiras, conectores de cola tipo “i”, cotovelos, caixas d'água, filtro, finais de linha com conectores e peças de transição (para as 60 gaiolas); mangueira 3/4 para conexão dos bebedouros (4 m); suporte para fixar caixa d'agua lb (4 unidade); suporte metálico modelo 3p simples confeccionado em chapa galvanizada para avicultura para coleta manual (para as 60 gaiolas). Instalação e transporte por conta da empresa fornecedora. Sugestão da marca dos bebedouros nipples- Lubing art. 4078 </t>
  </si>
  <si>
    <t>Sistema de bebedouro nipple completo composto por: barra nipple de 3,05m, com 12 bicos por barra com perfil em aluminio (14 cj), copo do nipple (taça) (168 pç), acoplamento da barra nipple (luva) (14 pç), chaveta para perfil aluminio (14 pç), hidrometro multijato (1 cj), kit mangueira para instalação nipple (interna) (4 cj), painel controle com filtro (1 cj), válvula de pressão (entrada água) (2 pç), kit final de linha (2 pç), catraca redonda 540kg (2 pç), roldana nylon 3" (4 pç), cabo de aço 1/8 (48 m), cabo de aço 3/32 (100 m), corda pp n. 2,5 (120 m) nivelador altura (corda) (28 pç), grampo p/ cabo de aço (56 pç), roldana 7/8 com gancho (28 pç).</t>
  </si>
  <si>
    <t>kg</t>
  </si>
  <si>
    <t>Saco com 25 kg</t>
  </si>
  <si>
    <t>saco com 25 kg</t>
  </si>
  <si>
    <t>Metro</t>
  </si>
  <si>
    <t>Conjunto</t>
  </si>
  <si>
    <t>ACOPLAMENTO RÁPIDO DE ASPERSOR, COM DIÂMETRO DE 1 POLEGADA.</t>
  </si>
  <si>
    <t>AGULHA CHINESA PARA ENXERTIA DE LARVAS DE ABELHA</t>
  </si>
  <si>
    <t>ALIMENTADOR BOARDMANN LONGO PARA GARRAFA PET</t>
  </si>
  <si>
    <t>ALIMENTADOR INDIVIDUAL BOARDMANN PARA ENCAIXE COM VIDRO, TAMANHO PADRÃO LANGSTROTH, PARA ABELHA APIS MELLIFERA, MADEIRA EUCALIPTO OU PINUS.</t>
  </si>
  <si>
    <t>AVENTAL DE PROCEDIMENTO PARA MANIPULAÇÃO</t>
  </si>
  <si>
    <t>BALANÇA COMPUTADORA DIGITAL COM CAPACIDADE 30 KG COM DIVISÃO DUPLA DE PESAGEM ( DE 0 ATÉ 15KG : 5G | ACIMA DE 15KG: 10G ). DISPLAY CRISTAL LÍQUIDO COM 17 DÍGITOS. ALIMENTAÇÃO FONTE DE PAREDE MULTIVOLTAGEM. INTERACE DE COMUNICAÇÃO PADRÃO RS-232C. INMETRO CONFORME PORTARIA 236/94. CLASSE DE EXATIDÃO III. BATERIA AUTONOMIA PARA ATÉ 145 HORAS. PRATO DE PESAGEM  AÇO INOXIDÁVEL</t>
  </si>
  <si>
    <t>BALANÇA PARA PESAGEM DE OVINOS COM CAPACIDADE DE 500 KG, DIVIDIDOS EM 200 GRAMAS, TIPO GAIOLA DE MADEIRA. DIMENSÕES: 1,32 X 0,83 M. ALTURA: 1,59. EQUIPAMENTO AFERIDO PELO INMETRO. GARANTIA DE DOIS ANOS</t>
  </si>
  <si>
    <t>BANDEJA EM INOX PARA RECEBER FAVOS. MEDIDAS 52 X 43 X 2 CM</t>
  </si>
  <si>
    <t>BANDEJA PARA MELGUEIRAS LANGSTROTH ABNT EM AÇO INOX AISI 304</t>
  </si>
  <si>
    <t>BARRA PARA PULVERIZADOR COSTAL GUARANY COM 4 BICOS, COM TUBULAÇÃO PRODUZIDA EM ALUMÍNIO E PERMITE A APLICAÇÃO EM ÁREA CONTÍNUA COM COBERTURA DE APROXIMADAMENTE 2M, SENDO A BARRA COM 1,5M DE COMPRIMENTO. OS BICOS SÃO CONFECCIONADOS EM POLIACETAL, COM JATO EM FORMA DE LEQUE SIMPLES, A 110°. O ESPAÇAMENTO ENTRE OS BICOS É DE 49CM.</t>
  </si>
  <si>
    <t>BEBEDOURO AUTOMÁTICO PARA OVINOS. RALO DE LIMPEZA HIGIÊNICO E FÁCIL DE LIMPAR. INDICADO PARA O USO COM REGISTRO DE PRESSÃO. CAPACIDADE 3 LITROS. PESO FERRO: 5,170 KG., PESO POLIETILENO: 0,980 KG. MEDIDAS COMPRIMENTO: 27 CM. LARGURA: 27,5 CM. ALTURA INTERNA: 10 CM. ALTURA EXTERNA:11,5 CM. ENTRADA DE 1/2". FABRICAÇÃO EM FERRO FUNDIDO E SISTEMA DE BÓIA COM CHAPA DE INOX, RENOVA AUTOMATICAMENTE A ÁGUA CONSUMIDA EM PROCESSO CONSTANTE.</t>
  </si>
  <si>
    <t>BEBEDOURO PRODUZIDO EM: CHAPA INOX AISI 430 OU AISI 304 BOIA DE ESFERA – ESPECIAL
TUBO PPR 1⁄2” LUVA 1⁄2” BSP INOX PARAFUSOS, ARRUELAS E PORCAS INOX. SIMILAR A HABITAT CD</t>
  </si>
  <si>
    <t>CANECA PARA RAÇÃO COM CAPACIDADE DE ATÉ 1,5 KG PARA RAÇÃO FARELADA E 1 KG PARA RAÇÃO PELETIZADA</t>
  </si>
  <si>
    <t>CANECO  INOX PARA RAÇÃO  COM CABO ANATÔMICO, PRODUZIDO EM INOX AISI 430 – 1.750ml</t>
  </si>
  <si>
    <t>CANECO OU PIVETA SOLDADOR DE ALUMÍNIO, PARA DERRETER CERA E SOLDAR A LAMINA OU FAVO NOS QUADROS, CABO DE MADEIRA, TAMANHO GRANDE.</t>
  </si>
  <si>
    <t>CARNEIRO REPRODUTOR, PURO DE ORIGEM, RAÇA TEXEL, COM REGISTROS E DOCUMENTAÇÃO DEFINITIVA EMITIDAS PELA ASSOCIAÇÃO OFICIAL DA RAÇA, TAMANHO MÉDIO A GRANDE, COM IDADE ENTRE 12 E 24 MESES, COM EXAME ANDROLÓGICO E ATESTADO SANITÁRIO, EMITIDO POR MÉDICO VETERINÁRIO, COM QUARENTENA SANITÁRIA E POSTO NA INSTITUIÇÃO. MEDIDAS MÍNIMAS ACEITÁVEIS: COMPRIMENTO DE 80 CM, ALTURA DE 68 CM, PERÍMETRO TORÁXICO 110 CM, ABERTURA DE FRENTE DE 36 CM, CIRCUNFERÊNCIA ESCROTAL DE 28 CM, E PESO DE 90 KG. ASPECTO GERAL: OVINO DE TAMANHO MÉDIO, MUITO COMPACTO, MASSAS MUSCULARES VOLUMOSAS E ARREDONDADAS, CONSTITUIÇÃO ROBUSTA, EVIDENCIANDO VIGOR E VIVACIDADE. POSSUIR APARELHO REPRODUTIVO EM PERFEITO ESTADO E ESTAR APTO PARA A REPRODUÇÃO, NÃO APRESENTANDO CRIPTORQUIDISMO, MONORQUIDISMO, HIPOPLASIA TESTICULAR, ACENTUADA ASSIMETRIA TESTICULAR. CABEÇA DEVE SER FORTE, LARGA AO NÍVEL DO CRÂNIO, COMPLETAMENTE LIVRE DE LÃ E COBERTOS DE PELOS BRANCOS, CURTOS E SEM BRILHO. O COMPRIMENTO DA CABEÇA ( DA PONTA DO NARIZ À NUCA) DEVE MEDIR 1,5 VEZES A MAIOR LARGURA QUANDO OBSERVADA DE LADO, ARCADAS ORBITAIS DEVEM SER SALIENTES E OLHOS VIVOS E BEM AFASTADOS, ORELHAS MÉDIAS, INSERIDAS ALTAS, COM O PAVILHÃO VOLTADO PARA A FRENTE E AS EXTREMIDADES LEVEMENTE PROJETADAS PARA FRENTE E UM POUCO ACIMA DA LINHA DE INSERÇÃO, COMPLETAMENTE LIVRES DE LÃ E COBERTA DE PELOS BRANCOS, CURTOS E SEM BRILHO, AS MUCOSAS NASAIS, POR ENTRE AS NARINAS, LÁBIOS E BORDO DAS PÁLPEBRAS DEVEM TER PIGMENTAÇÃO ESCURA, PREFERENCIALMENTE PRETA. DEVE SER MOCHO. NÃO DEVE SER AGNATA, PROGNATA, E RETROGNATA. PESCOÇO: CURTO, MUSCULOSO, ARREDONDADO, BEM INSERIDO NO CORPO E SEM ESTRANGULAMENTO NA SUA INSERÇÃO COM A CABEÇA. CORPO: ESTRUTURA MACIÇA, NÃO MUITO COMPRIDA SEM, NO ENTANTO, DAR AO ANIMAL UMA APARÊNCIA DE “PETIÇO”. NÃO DEVE TER CIFOSE, LORDOSE OU ESCOLIOSE. PALETAS CARNUDAS E BEM AFASTADAS, TERMINANDO EM UMA CERNELHA LARGA. DORSO, LOMBO, E GARUPA: LARGOS E NIVELADOS, COM GARUPA VOLUMOSA E BEM NIVELADA, OS QUARTOS DEVEM SER GRANDES, CARNUDOS E ARREDONDADOS, COM ENTRE PERNAS PROFUNDOS E GARRÕES BEM AFASTADOS. O ANIMAL DEVE VIR LIVRE DA COLA DO RABO( DESCOLADO). OS MEMBROS DEVEM SER FORTES, DE COMPRIMENTO PROPORCIONAL AO CORPO, OSSOS DE BOM DIÂMETRO E BEM APRUMADOS, COM ESTRUTURA HARMÔNICA COM A ROBUSTEZ DO CORPO, CASCOS BEM CONFORMADOS E PRETOS, COM APRUMOS CORRETOS. VELO: DEVE SER DE POUCA EXTENSÃO, DEIXANDO COMPLETAMENTE SEM LÃ A CABEÇA E OS MEMBROS DOS JOELHOS</t>
  </si>
  <si>
    <t>CARRETILHA MANUAL PARA INCRUSTAR CERA NOS QUADROS.</t>
  </si>
  <si>
    <t>CARRINHO MATERNIDADE COM AMARRADOR DE UMBIGO PRODUZIDO  EM:   MESA EM FERRO CANTONEIRA PINTADA. GAVETAS PRODUZIDAS EM CHAPA DE COMPENSADO MULTILAMINADO RESINADO  PLÁSTICO. TAMPO DA MESA REVESTIDA EM ALUMÍNIO.  RODAS GIRATÓRIAS.  AMARRADOR DE UMBIGO EM INOX AISI 430. CASTRADOR FUNIL EM INOX AISI 430  MEDIDAS : MESA: 63CM (LARG.) X 73CM (COMP.) X 80CM (ALT.)</t>
  </si>
  <si>
    <t>CARRINHO PARA RAÇÃO INOX PRODUZIDO EM: INOX AISI 430 (TANQUE EM INOX)- COM 3 RODAS, CAPACIDADE: 154 KG</t>
  </si>
  <si>
    <t>CENTRÍFUGA EXTRATORA DE MEL RADIAL, ACIONAMENTO MOTORIZADO ELÉTRICO, CONTROLE DE VELOCIDADE MECÂNICO, EQUIPADA COM TORNEIRA DE CORTE RÁPIDO EM AÇO INOX AISI 304. TAMBOR, ROTOR INTERNO, TAMPAS EM AÇO INOX AISI 304 GRAU ALIMENTÍCIO COM SOLDA TIG ACABAMENTO SANITÁRIO PARA ALIMENTOS, ESTRUTURA EXTERNA EM AÇO CARBONO COM PINTURA PU. CAPACIDADE PARA16 QUADROS DE NINHO OU 20 DE MELGUEIRAS (LANGSTROTH ABNT).</t>
  </si>
  <si>
    <t>CERA DE ABELHA ALVEOLADA 100% PURA. FOLHA MEDINDO 20 X 42 CM</t>
  </si>
  <si>
    <t>COLETOR DE PÓLEN PARA ALVADO: PARA COLMEIAS PADRÃO LANGSTROTH, TELA COLETORA EM ACRÍLICO 4 MM DE ESPESSURA COM FUROS DE 4,6 MM DE DIÂMETRO, GAVETA COM FUNDO TELADO EM INOX, COBERTURA EM CHAPA ZINCADA. PARTES DE MADEIRA IMPERMEABILIZADA, ESCAPES LATERAIS EM PLÁSTICO CRISTAL.</t>
  </si>
  <si>
    <t>COLETOR DE PRÓPOLIS INTELIGENTE COM CAIXILHOS E O DISPOSITIVO DE VARETAS SOBREPOSTAS ONDE É COLETADA A PRÓPOLIS</t>
  </si>
  <si>
    <t>COLETOR PÓLEN, MATERIAL MADEIRA, MODELO TROPICAL BAIANO FRONTAL, COMPRIMENTO 37, ALTURA 15, CARACTERÍSTICAS ADICIONAIS ALVADO INCLINADO/PADRÃO LANGSTROTH</t>
  </si>
  <si>
    <t>COLHEDORA DE FORRAGENS, NOVA, ACOPLÁVEL AO TRATOR AGRÍCOLA, COM AS SEGUINTES CARACTERÍSTICAS E COMPONENTES MÍNIMOS: PLATAFORMA COM CAPACIDADE PARA COLHER 01 (UMA) LINHA DE PLANTIO DE FORRAGEIRAS COMO MILHO, CANA-DE-AÇÚCAR, SORGO E CAPINS; TERCEIRO PONTO COM PINOS INDIVIDUAIS; DIRECIONADOR CENTRAL GIRATÓRIO PARA  DIRECIONAR A PLANTA  EM LINHA; DISCOS DE CORTE DE ALTA LIGA FORMATO EM ESTRELA, INCLUSO NA CARCAÇA DO ROTOR; QUEBRADOR DE GRÃOS  QUE PERMITE MONTAR E DESMONTAR NA CARCAÇA; ACIONAMENTO NO ROTOR  POR CAIXA CARDAN COM GIRO LIVRE E COM ROTAÇÃO DE 1500 RPM; A CAIXA DEVE TER 4  ROLOS  ALIMENTADORES  COM CARENAGENS DE POLIETILENO PARA  SEGURANÇA. PLATAFORMA DOS ROLOS ARTICULÁVEL LATERAL PARA FACILITAR E FAZER AS REGULAGENS NA CONTRA-FACA PERMITINDO USAR AMBOS OS LADOS  A CAIXA DE ALIMENTAÇÃO RETRÁTIL COM ENGRENAGENS  EM AÇO; CAIXA COM ENGRENAGENS PARA  TROCA DE CORTE COM DIFERENTES TAMANHOS  VARIANDO DE 2  A 36 MM, EQUIPADOS COM DOIS  PINOS DE SEGURANÇA; AFIADOR DE FACAS COM PEDRA CIRCULAR   GIRATÓRIAS DO MESMO DIÂMETRO DAS FACAS. ROTOR DE 12 MM COM 12 FACAS E 6 LANÇADORES INDEPENDENTES, USANDO  PARAFUSOS EM AÇO CARBONO; BICA DE SAÍDA ARTICULÁVEL TOTAL HIDRAULICA; A MESMA DEVE SER EM FERRO PERFIL FORMATO OVALIZADO. POTENCIA MÍNIMO DE ACIONAMENTO DA COLHEDOURA  ACIMA DE 50 CV NA TOMADA DE FORÇA; PESO APROXIMADO DE 630 KG. A COLHEDORA DEVE SER ENTREGUE NO INSTITUTO FEDERAL CATARINENSE – CÂMPUS CONCÓRDIA.</t>
  </si>
  <si>
    <t>COLMÉIA PARA ABELHA SEM FERRÃO. MODELO HORIZONTAL COM TAMPA. 15 CM DE LARGURA INTERNA. MADEIRA DE REFLORESTAMENTO. SEM PINTURA</t>
  </si>
  <si>
    <t>COMEDOURO CRESCIMENTO/TERMINAÇÃO  PRODUZIDO EM:  AÇO INOX AISI 430 1,5MM E 2,5MM;  TUBO E CONEXÕES PPR, VÁLVULAS PAPINHA INOX COM 3 REGULAGENS DE VAZÃO  EM FORMATO EXCLUSIVO QUE PROTEGE O ACIONAMENTO INVOLUNTÁRIO COM AS  PATAS. SIMILAR A COMEDOURO – STARK 2 – LINHA SUIGAM.</t>
  </si>
  <si>
    <t>COMEDOURO CRECHE. PRODUZIDO EM: BANDEJA DE  ALIMENTAÇÃO, REGULAGEM E DIVISORES DE BOCAS DE ALIMENTAÇÃO: AÇO INOX AISI 430 E AISI 304;  SISTEMA DE ÁGUA EXTERNO: TUBO E CONEXÕES PPR, VÁLVULAS PAPINHA INOX EM FORMATO EXCLUSIVO QUE PROTEGE O ACIONAMENTO INVOLUNTÁRIO COM AS  PATINHAS;  DEPÓSITO DE RAÇÃO: POLIPROPILENO COM PROTEÇÃO UV;  FIXADORES: AÇO INOX. SIMILAR A  COMEDOURO CRECHE PAP – 40 C PO – LINHA PREMIUM.</t>
  </si>
  <si>
    <t>COMEDOURO PAPINHA CRECHE – 2M  MEDIDAS:  LARGURA: 230 MM   COMPRIMENTO: 2007 MM  ALTURA: 180 MM  NÚMERO DE BOCAS DE ALIMENTAÇÃO: 30 NO TOTAL, SENDO 15 CADA LADO.  PRODUZIDO EM:  BANDEJA DE ALIMENTAÇÃO: POLIPROPILENO  ABAS ANTE DESPERDÍCIOS: CHAPA DE AÇO INOX AISI 430, CANTONEIRA  DOBRADA  FIXAÇÕES: INOX  DIVISORES DE BOCAS DE ALIMENTAÇÃO: AÇO INOX AISI 304, REDONDO 7/32 E  1⁄4.</t>
  </si>
  <si>
    <t>CONJUNTOS COMPLETOS DE ARREAMENTO E APEROS EM COURO PARA EQUINOS, CONTENDO: BAIXEIROS DE LÃ FINA TRANSADA, CARONA, LOROS COM ESTRIBOS, PEITORAL, BASTO TIPO SELA CAMAQUENSE, TRAVESSÃO, CINCHA E SOBRE CINCHA COM LÁTEGOS E BARRIQUEIRAS, RABICHO, FREIO (PERNA CURTA) COM RÉDEAS E CABEÇADA, BUÇAL COM CABRESTO.</t>
  </si>
  <si>
    <t>CORDA POLIPROPILENO NYLON VARAL TRANÇADA 3,5MM, 180 METROS (ROLO 1 KG).</t>
  </si>
  <si>
    <t>CRAVOS PARA FERRADURAS - COMPRIMENTO 45 MM. CAIXA COM 250 UNIDADES</t>
  </si>
  <si>
    <t>CÚPULA DE ACRÍLICO PARA PRODUÇÃO DE RAINHAS E GELEIA REAL. COR LARANJA.</t>
  </si>
  <si>
    <t>DERRETEDOR DE CERA APÍCOLA, EM ALUMÍNIO REPUXADO COM PAREDE DUPLA, SISTEMA BANHO MARIA COM DERRETIMENTO ATRAVÉS DE VAPOR, AQUECIMENTO A FOGO. CAPACIDADE PARA 15 LITROS.</t>
  </si>
  <si>
    <t>DERRETEDOR DE CERA DE ABELHA ELÉTRICO, VOLTAGEM: 220, CAPACIDADE 30KG, EM AÇO INOX AISI 304.</t>
  </si>
  <si>
    <t>DOSE DE SÊMEN BOV INO DA RAÇA ANGUS, DE ACORDO COM A BASE GENÉTICA ASSOCIAÇÃO AMERICANA DE ANGUS
COM PROV A NÃO INFERIOR A AGOSTO, 2017 APRESENTANDO AS SEGUINTES CARACTERÍSTICAS; CIRCUNFERENCIA ESCROTAL IGUAL OU MAIOR 39,7;DEPS DE PESO AO NASCIMENTO 1.7 E ACURÁCIA DE 64; DEPS DE PESO AO ANO DE 155 COM ACURACIA DE 52;DEPS LEITE MÍNIMO DE 23 COM ACURÁCIA DE 35; PESO AOS 205 DIAS DE NO MÍNIMO 290 KG E PESO AOS 365 DIAS DE NO MÍNIMO 540 KG;</t>
  </si>
  <si>
    <t>DOSES DE SÊMEN BOVINO DA RAÇA  RED ANGUS, DE ACORDO COM A BASE GENÉTICA ASSOCIAÇÃO AMERICANA DE ANGUS COM PROV A NÃO INFERIOR A AGOSTO, 2017 APRESENTANDO AS SEGUINTES CARACTERÍSTICAS; CIRCUNFERÊNCIA ESCROTAL IGUAL OU MAIOR 39,7;DEPS  DE PESO AO NASCIMENTO 1.7 E ACURACIA DE 64; DEPS DE PESO AO ANO DE 155 COM ACURÁCIA DE 52;DEPS LEITE MÍNIMO DE 23 COM ACURÁCIA DE 35; PESO AOS 205 DIAS DE NO MÍNIMO 290 KG E PESO AOS 365 DIAS DE NO MÍNIMO 540 KG;</t>
  </si>
  <si>
    <t>DOSES DE SÊMEN BOVINO DA RAÇA HOLANDESA NÃO SEXADO COM PROVA DE DEZEMBRO/2017 ATUALIZADA PELO DAIRYBULLS NA BASE AMERICANA, CONTENDO AS SEGUINTES CARACTERÍSTICAS: MÉRITO LIQUIDO VITALÍCIO MAIOR OU IGUAL A 463 $ COM CONFIANÇA IGUAL OU MAIOR QUE 95%; PTA PARA LEITE MAIOR QUE 1.330 LIBRAS ; QUE TENHA PRODUÇÃO EM LIBRAS PARA GORDURA IGUAL OU MAIOR QUE 31 LIBRAS E DE PROTEÍNA IGUAL OU MAIOR QUE 27 LIBRAS; ESCORE DE CÉLULAS SOMÁTICAS MENOR QUE 3.00; FACILIDADE DE PARTO MENOR QUE 7.5; ESTATURA MÁXIMA DE 0.52; ALTURA DE ÚBERE POSTERIOR MÍNIMA DE 1.5</t>
  </si>
  <si>
    <t>DOSES DE SÊMEN BOVINO DA RAÇA HOLANDESA NÃO SEXADO COM PROVA DE DEZEMBRO/2017 ATUALIZADA PELO DAIRYBULLS NA BASE AMERICANA, CONTENDO AS SEGUINTES CARACTERÍSTICAS: MÉRITO LIQUIDO VITALÍCIO MAIOR OU IGUAL A 600 $ COM CONFIANÇA IGUAL OU MAIOR QUE 93%; PTA PARA LEITE MAIOR QUE 1.790 LIBRAS ; QUE TENHA PRODUÇÃO EM LIBRAS PARA GORDURA IGUAL OU MAIOR QUE 57 LIBRAS E DE PROTEÍNA IGUAL OU MAIOR QUE 59 LIBRAS; PORCENTAGEM DE PROTEÍNA  MÍNIMA DE 0,01 %; ESCORE DE CÉLULAS SOMÁTICAS MÁXIMA DE   3.02;</t>
  </si>
  <si>
    <t>DOSES DE SÊMEN BOVINO DA RAÇA JERSEY  NÃO SEXADO COM PROVA DE DEZEMBRO/2017 ATUALIZADA PELO DAIRYBULLS NA BASE AMERICANA, CONTENDO AS SEGUINTES CARACTERÍSTICAS: MÉRITO LIQUIDO VITALÍCIO MAIOR OU IGUAL A 330 $ COM CONFIANÇA IGUAL OU MAIOR QUE 95%; QUE TENHA PRODUÇÃO EM LIBRAS   DE PROTEÍNA IGUAL OU MAIOR QUE 25 LIBRAS; VIDA PRODUTIVA IGUAL OU MAIOR 5.3; JPI MAIOR OU IGUAL A 88; ESTATURA MAIOR OU IGUAL A 0.7;</t>
  </si>
  <si>
    <t>DRONE QUADCOPTERO PROFISSIONAL PARA USO AGROPECUÁRIO. ARP – AERONAVE REMOTAMENTE PILOTADA. TAMANHO DIAGONAL (EXCLUINDO HÉLICES): 350MM. MÁXIMA VELOCIDADE DE DECOLAGEM EM MODO SPORT 6M/S E EM MODO GPS DE 5M/S. MÁXIMA VELOCIDADE DE DESCIDA EM MODO SPORT DE 4M/S E EM MODO GPS DE 3M/S. VELOCIDADE MÁXIMA DE 72 KM/H (MODO SPORT), 58 KM/H (MODO-A) OU 50 KM/H (MODO-P). ÂNGULO MÁXIMO DE INCLINAÇÃO DE 42° (MODO SPORT), 35° (MODO-A) OU 25° (MODO-P). VELOCIDADE ANGULAR MÁXIMA DE 250°/S (MODO SPORT) OU 150°/S (MODO-A). TETO MÁXIMO DE SERVIÇO ACIMA DO NÍVEL DO MAR 6000M. TEMPO MÁXIMO DE VOO DE APROXIMADAMENTE 30 MINUTOS. SISTEMAS DE POSICIONAMENTO POR SATÉLITE GPS E GLONAS. FAIXA DE PRECISÃO MÍNIMA DO GPS, VERTICAL DE ± 10CM (COM POSICIONAMENTO DA VISÃO) E ± 50CM (COM POSICIONAMENTO GPS); HORIZONTAL DE ± 30CM (COM POSICIONAMENTO DA VISÃO) E ± 1,5M (COM POSICIONAMENTO GPS). GIMBAL COM ESTABILIZAÇÃO DE 3 EIXOS (PITCH, ROLL, YAW) INTERVALO CONTROLÁVEL DE -90 ° A + 30 ° (PITCH) VELOCIDADE ANGULAR CONTROLÁVEL MÁXIMA DE 90°/S (PITCH). PRECISÃO DO CONTROLE ANGULAR DE ± 0,02°. CAMERA COM SENSOR CMOS 20 MEGAPIXELS EFETIVOS. LENTE FOV 84°, 8,8MM / 24MM (FORMATO EQUIVALENTE A 35MM), F/2,8 - F/11, FOCO AUTOMÁTICO A 1M FAIXA DE ISO EM MODO VÍDEO: 100 - 3200 (AUTO) OU 100 - 6400 (MANUAL) E EM MODO FOTO: 100 - 3200 (AUTO) OU 100 - 12800 (MANUAL). VELOCIDADE DO OBTURADOR MECÂNICO: 8 SEGUNDOS A 1/2000 SEGUNDOS E VELOCIDADE DO OBTURADOR ELETRÔNICO 8 SEGUNDOS A 1/8000 SEGUNDOS. TAMANHO MÁXIMO DA IMAGEM EM ASPECTO 3:2 DE 5472 × 3648, ASPECTO 4:3 DE 4864 × 3648, E EM ASPECTO 16:9 DE 5472 × 3078. MODOS DE FOTOGRAFIA SINGLE SHOT E BURST SHOOTING. CAPACIDADE DE GRAVAÇÃO DE VÍDEO EQUIVALENTE A H.265 C4K: 4096×2160 24/25/30P. TAXA DE BITS DE ARMAZENAMENTO DE VÍDEO DE 100MBPS. SISTEMAS DE ARQUIVOS SUPORTADOS FAT32 E EXFAT. FORMATOS DE FOTO SUPORTADOS JPEG, DNG (RAW). FORMATOS DE VÍDEO SUPORTADO MP4 E MOV (AVC / H.264; HEVC / H.265). CARTÕES SD SUPORTADOS: MICRO SDHC/XC CLASSE 10 OU UHS-I| CAPACIDADE MÁXIMA DE ATÉ 128GB. RÁDIO COM DISPLAY EMBUTIDO DE 5.5 E RESOLUÇÃO DE 1920X1080. FREQUÊNCIA DE OPERAÇÃO: 2.400 - 2.483GHZ E 5.725 - 5.825GHZ. DISTÂNCIA MÁXIMA DE TRANSMISSÃO SEM OBSTÁCULOS MÍNIMA DE 4KM. FAIXA DE VELOCIDADE DE ATÉ 50 KM/H A 6 PÉS (2 M) ACIMA DO SOLO. BATERIA DE VOO INTELIGENTE COM CAPACIDADE DE 5870 MAH. 15,2 VLIPO 4S ENERGIA: 89,2 WH. POTÊNCIA MÁXIMA DE CARREGAMENTO: 100W. CARREGADOR COM VOLTAGEM DE 17,4V E POTENCIA NOMINAL DE 100W. O PRODUTO DEVE SER ENTREGUE COM O SEGUINTE CONTEÚDO NA EMBALAGEM: 1 QUADCOPTERO PROFISSIONAL, 1 RADIOCONTROLE COM TELA INTEGRADA DE NO MÍNIMO 5.5 POLEGADAS, 1 BATERIA PADRÃO, 2 BATERIAS EXTRAS, 4 PARES DE HÉLICES COMPATÍVEIS COM O PADRÃO DO QUADCOPTERO, 1 BRAÇADEIRA ESTABILIZADORA PARA GIMBAL, 1 CARTÃO SD COMPATÍVEL COM O CONJUNTO, 1 CABO USB X MICRO USB PARA TRANSMISSÃO DE DADOS, 1 ESTOJO (CASE) PARA O TRANSPORTE.</t>
  </si>
  <si>
    <t>EQUIPAMENTO / ACESSÓRIO - APICULTURA, TIPO LIMPADORA DE PÓLEN, MATERIAL AÇO INÓX AISI 304, VOLTAGEM 220, CARACTERÍSTICAS ADICIONAIS SISTEMA VENTILAÇÃO 3 VELOCIDADES</t>
  </si>
  <si>
    <t>ESTICADOR DE ARAME PARA QUADROS DE MELGUEIRA E NINHO DE FERRO, COM MANIVELA DO MESMO MATERIAL</t>
  </si>
  <si>
    <t>ESTICADOR DE ARAMES PARA QUADROS DE NINHO E MELGUEIRA LANGSTROTH ABNT, EM AÇO CARBONO ZINCADO.</t>
  </si>
  <si>
    <t>ESTICADORES PARA ARAME LISO COM 35 CM, SENDO 15CM DE ROSCA SEM FIM, COM PORCA E ROSCA DE ¾</t>
  </si>
  <si>
    <t>ESTICARDOR DE ARAME  LISO DE CERCAS.  BASTÃO 59 CM. CANO NÃO É MACIÇO, ESPESSURA DA CORRENTE 6 MM. COMPRIMENTO: 1 METRO.</t>
  </si>
  <si>
    <t>ETIQUETAS PARA IDENTIFICAÇÃO DE PLANTAS,EM PVC 150 MICRAS,INPERMEAVEIS E RESISTENTE AO TEMPO.TAMANHO 25X 2CM</t>
  </si>
  <si>
    <t>ETIQUETAS PARA IDENTIFICAÇÃO DE PLANTAS,EM PVC 150 MICRAS,INPERMEAVEIS E RESISTENTE AO TEMPO.TAMANHO 27,5X 2,5CM</t>
  </si>
  <si>
    <t>FARINHA DE SOJA PARA ALIMENTAÇÃO DE ABELHAS.</t>
  </si>
  <si>
    <t>FÊMEA SUÍNA EMBRAPA MO25C COM PESO ENTRE 90 A 100 KG DE PESO VIVO, DESENVOLVIDA A PARTIR DO CRUZAMENTO ENTRE AS RAÇAS/LINHAS LANDRACE, LARGE WHITE E MOURA. DEVERÁ POSSUIR NO MÍNIMO 7 PARES DE TETAS, BONS APRUMOS, PROVENIENTES DE GRANJAS DE REPRODUTORES SUÍNOS CERTIFICADA (GRSC) LIVRE DE DOENÇAS. GARANTIAS DE REPOSIÇÃO, CASO OCORRAM: TERCEIRO RETORNO AO CIO, ANESTRO E PROBLEMAS LOCOMOTORES CAUSADOS POR PROBLEMAS NO TRANSPORTE.</t>
  </si>
  <si>
    <t>FÊMEAS EQUINAS DA RAÇA CRIOULA, MANSAS PARA TRABALHO DE CAMPO, COM IDADE DE ATÉ QUATRO ANOS, TENDO UM PADRÃO MORFOLÓGICO MÍNIMO (NOTA SEIS), A FUNCIONALIDADE DAS ÉGUAS SERÁ AVALIADA PELO PROFESSOR DA UNIDADE DE ENSINO - ZOOTECNIA III DA INSTITUIÇÃO. AS ÉGUAS DEVERÃO SER ENTREGUES NO IFC - CONCÓRDIA COM O REGISTRO DEFINITIVO DA ABCCC DEVIDAMENTE TRANSFERIDAS PARA PROPRIEDADE INSTITUTO FEDERAL CATARINENSE – CAMPUS CONCÓRDIA, EM CONDIÇÕES SAUDÁVEIS, SEM LESÕES NOS CASCOS E/OU PROBLEMAS DE APRUMOS, TENDO TODOS OS EXAMES E LAUDOS NEGATIVOS PARA: MORMO, ANEMIA INFECCIOSA E INFLUENZA EQUINA.</t>
  </si>
  <si>
    <t>FÊMEAS SUÍNAS COM PESO ENTRE 90 A 100 KG DE PESO VIVO, CRUZAMENTO COM SANGUE CHINÊS, COM NO MÍNIMO 7 PARES DE TETAS, BONS APRUMOS, FÊMEA RÚSTICA COM BOA PROLIFICIDADE, LONGEVIDADE, BOM POTENCIAL DE DESMAME, FACILIDADE DE PARTO, EXCELENTE QUALIDADE DE CARCAÇA, ALTA PRODUÇÃO DE LEITE, INSTINTO MATERNAL MUITO DESENVOLVIDO, PROVENIENTES DE GRANJAS GRSC LIVRE DE DOENÇAS. GARANTIAS DE REPOSIÇÃO, CASO OCORRAM: TERCEIRO RETORNO AO CIO, ANESTRO E PROBLEMAS LOCOMOTORES CAUSADOS POR PROBLEMAS NO TRANSPORTE</t>
  </si>
  <si>
    <t>FERRADURAS DE FERRO NÚMERO 3 PARA OS CASCOS (DIANTEIROS E PARA OS TRASEIROS).</t>
  </si>
  <si>
    <t>FORMÃO COM RASPADOR DE QUADROS PARA APICULTOR INOX</t>
  </si>
  <si>
    <t>FORMÃO PARA APICULTOR, FABRICADO EM CHAPA DE AÇO CARBONO, ALTA ESPESSURA.</t>
  </si>
  <si>
    <t>FUNDO COLMÉIA EM MADEIRA - PADRÃO LANGSTROTH 595X405X50MM</t>
  </si>
  <si>
    <t>GAIOLA DE MADEIRA EUCALIPTO, USADO NA INTRODUÇÃO DE ABELHA RAINHA, MODELO MULLER, COM LATERAIS COM TELA E ABERTURA PARA COLOCAR O CÂNDI.</t>
  </si>
  <si>
    <t>GAIOLA PARA INTRODUÇÃO DE RAINHA, MODELO MUELLER.</t>
  </si>
  <si>
    <t>GAIOLA PARA TRANSPORTE DE RAINHA, MODELO BENTON.</t>
  </si>
  <si>
    <t>GARFO DESOPERCULADOR DE FAVOS</t>
  </si>
  <si>
    <t>HERBICIDA SELETIVO E SISTÊMICO DO GRUPO QUÍMICO DAS SULFONILURÉIAS. COMPOSIÇÃO:2-(4,6-DIMETHOXYPYRIMIDIN-2-YLCARBAMOYL SULFAMOYL)-N,N-DIMETHYLNICOTINAMIDE (NICOSULFURON) 750 G/KG (75% M/M)INGREDIENTES INERTES 250 G/KG (25% M/M) TIPO DE FORMULAÇÃO: GRANULADO DISPERSÍVEL. (ACCENT)</t>
  </si>
  <si>
    <t>ILHOES CROMADO NIQUELADO PARA LATERAIS DOS QUADROS COM 1000 UNIDADES</t>
  </si>
  <si>
    <t>INCRUSTADOR DE CERA ELÉTRICO 220V</t>
  </si>
  <si>
    <t>INSEMINADOR INOX PRODUZIDO EM INOX AISI 304 – SUINOS</t>
  </si>
  <si>
    <t>INSETICIDA E ACARICIDA DE CONTATO, ADJUVANTE, DO GRUPO QUÍMICO HIDROCARBONETOS ALIFÁTICOS. COMPOSIÇÃO: MISTURA DE HIDROCARBONETOS PARAFÍNICOS, CICLO PARAFÍNICOS E AROMÁTICOS SATURADOS E INSATURADOS PROVENIENTES DA DESTILAÇÃO DO PETRÓLEO (ÓLEO MINERAL)756 G/L (75,6% M/V) OUTROS INGREDIENTES 97 G/L (9,7% M/V).</t>
  </si>
  <si>
    <t>INSETICIDA SISTÊMICO DO GRUPO NEONICOTINÓIDE (IMIDACLOPRIDO) + INSETICIDA DECONTATO E INGESTÃO DO GRUPO METILCARBAMATO DE OXIMA. SUSPENSÃO CONCENTRADA PARA TRATAMENTO DE SEMENTES. COMPOSIÇÃO:1-(6-CHLORO-3-PYRIDYLMETHYL)-N-NITROIMIDAZOLIDIN-2-YILIDENEAMINE(IMIDACLOPRIDO) 150 G/L (15,0% M/V) 3,7,9,13-TETRAMETHYL-5,1 1-DIOXA-2,8,14-TRITHIA-4,7,9,12-TETRA-AZAPENTADECA-3,12-DIENE-6,10-DIONE (TIODICARBE) 450 G/L (45,0% M/V)INGREDIENTES INERTES 620 G/L (62,0% M/V) (TIODICARBE).</t>
  </si>
  <si>
    <t>INSETICIDA SISTÊMICO E DE CONTATO, DO GRUPO QUÍMICO METILCARBAMATO DE OXIMA (LANNATE). COMPOSIÇÃO: S-METHYL N-(METHYLCARBAMOYLOXY)THIOACETIMIDATE (METOMIL) 215 G/L (21,5%M/V) INGREDIENTES  INERTES 785 G/L (78,5% M/V). 15 LTS</t>
  </si>
  <si>
    <t>KIT PULVERIZADOR A CO2 PARA APLICAÇÃO DE DEFENSÍVOS AGRÍCOLAS. CILINDRO DE ALUMÍNIO PARA ARAMAZENAMENTO DE CO2 ENTRE 2 KG E 2,5 KG. LANÇA DE METAL COM 4 PONTAS DE PULVERIZAÇÃO COM SISTEMA ANTI GOTEJO ESPAÇADAS 50 CM ENTRE CADA UMA. REGULADOR DE PRESSÃO PARA CO2 COM MANÔMETROS E CONTROLADORES PARA O CILINDRO E PRESSÃO DE APLICAÇÃO. PESCADOR COM BOCAL COMPATÍVEL COM O GARGALO PADRÃO DE GARRAFAS PET 2 LITROS. VÁLVULAS E ENGATES RÁPIDOS PARA O FECHAMENTO DO SISTEMA E TROCA DA GARRAFA. O EQUIPAMENTO DEVE SER COMPOSTO POR MANGUEIRAS DE ALTA RESISTÊNCIA À PRESSÃO E QUE NÃO RESSEQUEM PRECOCEMENTE, E SER ADEQUADO PARA APLICAÇÕES COM BAIXO CONSUMO EM PARCELAS DE PESQUISA. DEVE CONTER SUPORTE COSTAL PARA O CILINDRO (BACK PACK) QUE GARANTA A RESISTÊNCIA, O CONFORTO, A SEGURANÇA E A ERGONOMIA PARA O APLICADOR.</t>
  </si>
  <si>
    <t>KIT SUPORTE COM 4 LIXEIRAS 50 LITROS CADA, ADESIVOS COLETA SELETIVA, SUPOTE DE AÇO. ALTURA: 89 CM. COMPRIMENTO:35 CM. LARGURA: 140 CM. PESO:10 KG. CAPACIDADE:50 LITROS CADA. FABRICADO EM PLÁSTICO (POLIETILENO) E AÇO. CORES DO PRODUTO: AZUL, VERMELHO, AMARELO E VERDE</t>
  </si>
  <si>
    <t>LAMINADOR DE CERA LINHA DOMÉSTICA, EM AÇO INOX AISI 304 COM AQUECIMENTO ELÉTRICO E EQUIPADO COM 03 TÁBUAS.</t>
  </si>
  <si>
    <t>LIMPADOR DE RANHURAS DE QUADROS PARA APICULTOR</t>
  </si>
  <si>
    <t>LONA PRETA 150 MICRAS LARGURA 8 METROS. 400 M</t>
  </si>
  <si>
    <t>MEDIDOR DE TOUCINHO PARA SUÍNOS VIVOS. FREQUÊNCIA: 2 MHZ - PULSADO (INTENSIDADE: 1,0 MW/CM2. VISOR DIGITAL 2 DÍGITOS - CRISTAL LÍQUIDO 12 MM- PRECISÃO: 1 DÍGITO = 1 MM DE ESPESSURA- FAIXA DE 10 A 31 MM DE TOUCINHO- CONSUMO: 50 MA- DIMENSÕES: 80 X 170 X 45- PESO: APARELHO:475 G. TRANSDUTOR: 165 G- CAPA TIPO COURO COM CORDÃO- ACOMPANHA BISNAGA COM 150ML DE ÓLEO PARA CONTATO E BLOCO DE ACRÍLICO PARA VERIFICAÇÃO DE FUNCIONAMENTO.</t>
  </si>
  <si>
    <t>MELGUEIRA COLETORA DE PRÓPOLIS MODELO CPI,COM 10 QUADROS (CAIXILHOS), CONFECCIONADA EM MADEIRA DE PINUS SECO EM ESTUFA, PADRÃO LANGSTROTH, COM ABERTURA LATERAIS PARA EXTRAÇÃO DA PRÓPOLIS, COM 2 REFIL PARA ENCAIXE.</t>
  </si>
  <si>
    <t>MESA DE TOSQUIA. PODE SE PARAR EM QUALQUER ALTURA NO MÁXIMO 0.90 M, DUAS BARRAS LATERAIS MÓVEIS, RAMPA COM TACOS ANTI-DESLIZANTES, CATRACA COM CAPACIDADE DE 450 KG, COM REDUÇÃO E SUPORTES PARA LOCOMOÇÃO. CINCO (5) ANOS DE GARANTIA.</t>
  </si>
  <si>
    <t>MOTOBOMBA CENTRIFUGA AUTOASPIRANTE DE FABRICAÇÃO NACIONAL 1,5CV MONOFÁSICA 220V SUCÇÃO 1”, RECALQUE ¾  VAZÃO DE 1000LTS A 39 METROS GARANTIA 18MESES ASSISTÊNCIA NA REGIÃO.</t>
  </si>
  <si>
    <t>MOTOPODA, PARA PODAS EM ALTURA, COM ROTAÇÃO LENTA (RPM) 2800, ROTAÇÃO MÁXIMA (RPM) 10500, CAPACIDADE DO TANQUE DE COMBUSTÍVEL (L) 0.44, CILINDRADA (CM³) 25.4, POTÊNCIA (KW/CV) 0.95/1.3, COMPRIMENTO DO SABRE (CM) 30, CORRENTE 3/8" P PICCO MICRO MINI 3 (61 PMM3), PESO (KG) 7.3, COMPRIMENTO DA HASTE 3,9 M, APOIO DORSAL ESPECIAL QUE FIXA O PRODUTO E DISTRIBUI UNIFORMEMENTE O PESO DO EQUIPAMENTO, PERMITINDO UMA OPERAÇÃO CONFORTÁVEL E FÁCIL AO UTILIZAR A MOTOPODA COM EIXO ESTENDIDO. EQUIVALENTE AO MODELO STIHL HT 75 OU SUPERIOR.</t>
  </si>
  <si>
    <t>MOTOSSERRA PROFISSIONAL DE PORTE MÉDIO, CARCAÇA EM ANTIMÔNIO POTENCIA MÍNIMA DE 4,5 CV, COM CILINDRADAS 59(CM³); SABRE (FACÃO 40CM), CORRENTE 3/8, PESO NÃO SUPERIOR A 5,6 KG, ASSISTÊNCIA NA REGIÃO DE FABRICAÇÃO NACIONAL. TENSOR LATERAL DA CORRENTE ACIONADO PELA LATERAL ATRAVÉS TAMPA DO PINHÃO DA CORRENTE. COM ARRANQUE SEM PICOS DE ESFORÇO; MANEJO POR UMA SÓ ALAVANCA PARA ARRANQUE FRIO, ARRANQUE QUENTE, FUNCIONAMENTO E DESLIGAMENTO SÃO CONTROLADOS PELA POSIÇÃO DE UMA ÚNICA ALAVANCA.</t>
  </si>
  <si>
    <t>NÚCLEO EXPOSITOR DE COLMEIAS COM VIDRO NAS DUAS LATERAIS</t>
  </si>
  <si>
    <t>NÚCLEO MINERAL VITAMÍNICO PARA A CONFECÇÃO DE RAÇÃO DESTINADA À VACAS DE LEITE NO PERÍODO PRÉ PARTO, COMPOSTO POR MACRO E MICRO MINERAIS, VITAMINAS E ADITIVOS. NÍVEIS DE GARANTIA MÍNIMOS POR KG DO PRODUTO: EXTRATO ETÉREO 280,00 G/KG; CÁLCIO 160,00 G/KG; COBALTO 3,30 MG/KG;  COBRE 474,00MG/KG; FÓSFORO 10,00G/KG; ENXOFRE 65,00G/KG; FERRO 1.000,00 MG/KG; MANGANÊS 695,00MG/KG; SELÊNIO 11,00MG/KG; ZINCO 1.560,00MG/KG; VITAMINA A 140.000,00 UI/KG; VITAMINA D3 45.000,00UI/KG; VITAMINA E 4.500,00 UI/KG; NIACINA 1.000,00 MG/KG  BIOTINA 40,00MG/KG;  LEVEDURA 50.000.000.000,00 UFC/KG; VIRGINIAMINICINA  300,00 MG/KG.  O PRODUTO DEVERÁ TER REGISTRO NO MINISTERIO DA AGRICULTURA, PECUARIA E ABASTECIMENTO.</t>
  </si>
  <si>
    <t>NÚCLEO MINERAL VITAMÍNICO PARA A CONFECÇÃO DE RAÇÃO INDICADO PARA BEZERROS E BEZERRAS DE LEITE EM FASE DE ALEITAMENTO E CRECIMENTO, COMPOSTO POR MACRO E MICRO-MINERAIS. NÍVEIS DE GARANTIA MÍNIMOS POR KG DO PRODUTO: PROTEÍNA BRUTA 15,00G/KG; EXTRATO ETÉREO 330,00 G/KG; CÁLCIO 115,00 G/KG; POTÁSSIO 9.130,00 MG/KG; COBALTO 16,60MG/KG;  COBRE 350MG/KG; FÓSFORO 17,00G/KG; ENXOFRE 15,00G/KG; FERRO 804,90 MG/KG; MANGANÊS 978,00MG/KG; SELÊNIO 12,5MG/KG; ZINCO 1.919,00MG/KG; VITAMINA A 127.000,00 UI/KG; VITAMINA D3 38.000,00UI/KG; VITAMINA E 1.456,00 UI/KG; NIACINA 1.450,00 MG/KG; ACIDO PANTOTENICO  85MG/KG; BIOTINA  29,00MG/KG; LISINA MAIOR OU IGUAL 11,50 G/KG; METIONINA  3.000,00MG/KG LEVEDURA  19.000.000.000,00 UFC/KG; VIRGINIAMINICINA  250,00 MG/KG E MONENSINA 330,00 MG/KG. O PRODUTO DEVERÁ TER REGISTRO NO MINISTERIO DA AGRICULTURA, PECUARIA E ABASTECIMENTO.</t>
  </si>
  <si>
    <t>NÚCLEO MINERAL VITAMINICO PARA A CONFECÇÃO DE RAÇÃO INDICADO PARA GADO LEITEIRO NAS FASES DE REPRODUÇÃO, PRODUÇÃO E CRESCIMENTO, COMPOSTO POR MINERAIS, VITAMINAS E ADITIVOS. NÍVEIS DE GARANTIA MÍNIMOS POR KG DO PRODUTO: PROTEÍNA BRUTA 1.750,00 MG/KG; CÁLCIO  180,00 G/KG; POTÁSSIO  5.800,00 MG/KG; COBALTO 7,5 MG/KG;  COBRE 575MG/KG; FÓSFORO 30,00G/KG; ENXOFRE 18,00G/KG; FERRO 525,00 MG/KG; MANGANÊS 720,00MG/KG; SELÊNIO 16,5MG/KG; ZINCO 2.275,00MG/KG; VITAMINA A 206.400,00 UI/KG; VITAMINA D3 60.500,00UI/KG; VITAMINA E 2.240,00 UI/KG;  BIOTINA 155,00MG/KG;  LEVEDURA MINIMO DE 3,8X108 UFC/KG; VIRGINIAMINICINA 250,00 MG/KG E MONENSINA  900,00 MG/KG. O PRODUTO DEVERÁ TER REGISTRO NO MINISTÉRIO DA AGRICULTURA, PECUARIA E ABASTECIMENTO.</t>
  </si>
  <si>
    <t>NÚCLEO MINERAL VITAMINICO PRONTO PARA USO  COMPOSTO POR  MICRO MINERAIS E VITAMINAS, PARA REBANHO DE BOVINOS DE CORTE E LEITE . NÍVEIS DE GARANTIAS MINIMOS POR KG DO PRODUTO:  CÁLCIO  230,00 G/KG; SÓDIO 95,00 G/KG; CLORO 145,00 ; MAGNESIO  8.000,00 MG/KG;  COBRE  520MG/KG; FÓSFORO 42,00G/KG; ENXOFRE  26,50G/KG; FERRO  1.000,00 MG/KG; MANGANÊS  1.100,00MG/KG; SELÊNIO  13,5MG/KG; ZINCO 2.100,00,00MG/KG; VITAMINA A 180.000,00 UI/KG; VITAMINA D3 50.000,00UI/KG; VITAMINA E 800,00 UI/KG;   O PRODUTO DEVERÁ TER REGISTRO NO MINISTERIO DA AGRICULTURA, PECUARIA E ABASTECIMENTO.</t>
  </si>
  <si>
    <t>NÚCLEO MINERAL VITAMINICO PRONTO PARA USO  COMPOSTO POR MACRO E MICRO MINERAIS, PARA REBANHO DE BOVINOS DE CORTE E LEITE IDEAL PARA ANIMAIS EM SITEMA DE PASTEJO. NÍVEIS DE GARANTIAS POR KG DO PRODUTO: CÁLCIO  130,00 G/KG;  COBALTO 60,00 MG/KG;  COBRE   1.530,00 MG/KG; FÓSFORO  60,00G/KG; ENXOFRE  12,00G/KG; MANGANÊS  1.300,00MG/KG; SELÊNIO 14,9 MG/KG; ZINCO 3.630,00MG/KG; IODO 75,00 MG/KG; SÓDIO  100,00 G/KG; MAGNÉSIO 10,00 G/KG E MONENSINA  1.200,00 MG/KG.  O PRODUTO DEVERÁ TER REGISTRO NO MINISTERIO DA AGRICULTURA, PECUARIA E ABASTECIMENTO.</t>
  </si>
  <si>
    <t>NÚCLEO TAMPONANTE E ALCALINIZANTE DO AMBIENTE RUMINAL INDICADO PARA BOVINO DE CORTE E LEITE  PARA A CONFECÇÃO DE RAÇÃO. NÍVEIS DE GARANTIA MÍNIMOS POR KG DO PRODUTO: CÁLCIO 140,00 G/KG;  SÓDIO 90 G/KG;  CLORO 34,42 G/KG; MAGNÉSIO 50,00 MG/KG;  SACCHAROMYCES CEREVISIAE 600.000.000,00 UFC/KG.  O PRODUTO DEVERÁ TER REGISTRO NO MINISTERIO DA AGRICULTURA, PECUARIA E ABASTECIMENTO.</t>
  </si>
  <si>
    <t>ÓLEO LUBRIFICANTE, PARA MOTORES 2 TEMPOS, INDICADO NA PROPORÇÃO DE 1:50, COM PERÍODO DE DESCARBONIZAÇÃO DE 600 H, EMBALAGEM DE 500 ML</t>
  </si>
  <si>
    <t>ÓLEO LUBRIFICANTE, PARA SABRES E CORRENTES DE MOTOSSERRAS, EMBALAGEM DE 1 LITRO.</t>
  </si>
  <si>
    <t>PENEIRA PARA BALDE DE 25 KG. ESTRUTURA E TELA EM AÇO INOX.</t>
  </si>
  <si>
    <t>PENEIRA PARA PRÉ-FILTRAGEM EM BALDE COLETOR DE MEL, EM AÇO INOX AISI 304.</t>
  </si>
  <si>
    <t>PERFURADOR DE SOLO A GASOLINA COM CAIXA DE ENGRENAGEM USO AGROPECUÁRIO POTENCIA MOTOR ACIMA DE 1,9CV PESO COM BROCA 13MM, PESO NÃO SUPERIOR 10KG DENTRO DAS NORMAS DE SEGURANÇA DO TRABALHO (AMORTECEDOR DE VIBRAÇÃO E TRAVAMENTO DA BOCA). ASSISTÊNCIA NA REGIÃO DE FABRICAÇÃO NACIONAL.</t>
  </si>
  <si>
    <t>PLACAS DE IDENTIFICAÇÃO DE PLANTAS,COM HASTE,DE PLÁSTICO RESISTENTE PARA IDENTIFICAÇÃO DE PLANTAS EM VASOS,CANTEIROS,FLOREIRAS, POMARES. QUE POSSAM SER INSCRITAS COM LÁPIS PRETO COMUM E CANETAS MARCADORAS. TAMANHO 30 CM</t>
  </si>
  <si>
    <t>PLACAS DE IDENTIFICAÇÃO DE PLANTAS,COM HASTE,DE PLÁSTICO RESISTENTE PARA IDENTIFICAÇÃO DE PLANTAS EM VASOS,CANTEIROS,FLOREIRAS, POMARES. QUE POSSAM SER INSCRITAS COM LÁPIS PRETO COMUM E CANETAS MARCADORAS. TAMANHO 40 CM</t>
  </si>
  <si>
    <t>PLANTADEIRA ADUBADEIRA MANUAL - TIPO MATRACA.</t>
  </si>
  <si>
    <t>PLANTADEIRA PARA MICRO TRATOR 1 LINHA - SEMEADORA E ADUBADORA PARA PLANTIO DIRETO DE FEIJÃO, MILHO, SOJA, SORGO, COM DISCO DE CORTE, PARA CORTAR A PALHA, SISTEMA DE DISTRIBUIÇÃO DE ADUBO E DE SEMENTES.</t>
  </si>
  <si>
    <t>PLAQUINHAS DE IDENTIFICAÇÃO DE PLANTAS,COM ORIFICIO PARA AMARRIO,DE PVC,DURAVEL,CAPAZES DE RESISTIR A INTEMPÉRIES,QUE POSSAM SER GRAVADAS COM CANETA MARCADOR,LAPÍS,ENTRE OUTROS</t>
  </si>
  <si>
    <t>PÓ DE GRAFITE.</t>
  </si>
  <si>
    <t>POSTE DE EUCALIPTO TRATADO 1,6 M. DIAMETRO DE 6 À 8 CM</t>
  </si>
  <si>
    <t>PULVERIZADOR COSTAL ELÉTRICO A BATERIA DE LITHIUM-ION. COM 5 NÍVEIS DE PRESSÃO, COM MARCADOR DE PASSO (RITMO DE 1 A 4 KM/H). BATERIA RECARREGÁVEL DE TENSÃO NOMINAL DE 14,4 VD.C.CAPACIDADED 60WH (4200 MAH) DURAÇÃO DE 4 A 6 HORAS. PRESSÃO DE TRABALHO 60 PSI (4,1 BAR) CAPACIDADE MÍNIMA DE 18 E MÁXIMA DE 25 LITROS. (JACTO/PJB)</t>
  </si>
  <si>
    <t>QUADRO PORTA CÚPULA PARA PRODUÇÃO DE RAINHAS E GELEIA REAL (PARA NINHO DE COLMEIA LANGSTROTH).</t>
  </si>
  <si>
    <t>REDUTOR DE ALVADO DE NINHO, MADEIRA EUCALIPTO</t>
  </si>
  <si>
    <t>REPRODUTOR BOVINO DA RAÇA BRAFORD, COM IDADE DE ATÉ DOIS ANOS, TENDO UM PADRÃO MORFOLÓGICO (ALTURA X PESO X CONFORMAÇÃO) DENTRO DOS PADRÕES DA RAÇA, COM CIRCUNFERÊNCIA ESCROTAL MÍNIMA DE 25CM. O TOURO DEVERÁ SER ENTREGUES NO IFC - CONCÓRDIA COM O REGISTRO DEFINITIVO DA ABCB DEVIDAMENTE TRANSFERIDAS PARA PROPRIEDADE INSTITUTO FEDERAL CATARINENSE – CAMPUS CONCÓRDIA, EM CONDIÇÕES SAUDÁVEIS, SEM PAPILOMAS, SEM LESÕES NOS CASCOS E/OU PROBLEMAS DE APRUMOS, TENDO TODOS OS EXAMES E LAUDOS NEGATIVOS (TUBERCULOSE E BRUCELOSE).</t>
  </si>
  <si>
    <t>RINETE CORTE DUPLO</t>
  </si>
  <si>
    <t>RIPÃO DE EUCALIPTO PARA TELHADO COM 3 METROS DE COMPRIMENTO DE 8 CM X 10 CM</t>
  </si>
  <si>
    <t>ROÇADEIRA LATERAL MOTOR 2 TEMPOS, CAPACIDADE DO TANQUE DE COMBUSTÍVEL (L) 0.58, POTÊNCIA (KW/CV) 1.7/2.3, ROTAÇÃO LENTA (RPM) 2800, ROTAÇÃO MÁXIMA (RPM) 12500. CILINDRADA (CM³) 35.2, CINTO DUPLO DE SUPORTE, COM CARETEL DE CORTE TRIMCUT 41-2 (FIO DE NYLON), MEDIDOR DE MISTURA PARA COMBUSTIVEL, PESO 7.7 KG (SEM FERRAMENTA DE CORTE), CABO PARA DUAS MÃOS AJUSTAVEL ATRAVÉS DE UM PARAFUSO, CONJUNTO DE CHAVES, COM SISTEMA ANTI-VIBRAÇÃO. GARANTIA MÍNIMA DE 1 ANO. O PRODUTO DEVERÁ SER ENTREGUE MONTADO, COM TESTE DE FUNCIONAMENTO NO LOCAL A SER INDICADO PELA COORDENAÇÃO GERAL DE PRODUÇÃO.</t>
  </si>
  <si>
    <t>SEMENTE AVEIA BRANCA. SACAS DE 40 KG</t>
  </si>
  <si>
    <t>SEMENTE DE ERVILHACA.</t>
  </si>
  <si>
    <t>SEMENTE DE TRIGO DE DUPLO PROPÓSITO DESTINADO TANTO À PRODUÇÃO DE GRÃOS QUANTO À ALIMENTAÇÃO ANIMAL. NOME CIENTÍFICO: TRITICUM AESTIVUM FAMÍLIA: POACEAE.  CULTIVAR: BRS PASTOREIO</t>
  </si>
  <si>
    <t>SEMENTE MILHO HIBRIDO LG 6030 PRO2 +TRATADO COM (CIANTRANILIPROLE) 600 G/L(60% M/V) CICLO PRECOCE, GRÃOS DUROS E PROFUNDO, GERMINAÇÃO MÍNIMA DE 85%, MATERIAL COM DUPLA APTIDÃO (GRÃOS E SILAGEM). SACAS COM 60.000 SEMENTES.</t>
  </si>
  <si>
    <t>SEMENTES DE AZEVÉM FISCALIZADA E CERTIFICADA. SACOS DE 25KG. COM PODER GERMINATIVO DE NO MÍNIMO DE 80%. VENCIMENTO: 75% DO PRAZO DE VALIDADE NO MOMENTO DA ENTREGA.</t>
  </si>
  <si>
    <t>SEMENTES DE BRACHIARIA BRIZANTHA, CULTIVAR MARANDU. SACOS DE 10KG.</t>
  </si>
  <si>
    <t>SEMENTES DE BRACHIARIA BRIZANTHA.  CULTIVAR PAIAGUÁS. SACOS DE 10KG.</t>
  </si>
  <si>
    <t>SEMENTES DE BRACHIARIA BRIZANTHA, CULTIVAR PIATÃ. SACOS DE 10KG</t>
  </si>
  <si>
    <t>SEMENTES DE BRACHIARIA BRIZANTHA, CULTIVAR XARAÉS. SACOS DE 10KG.</t>
  </si>
  <si>
    <t>SEMENTES DE BRACHIARIA DECUMBENS. SACOS DE 10KG.</t>
  </si>
  <si>
    <t>SEMENTES DE BRACHIARIA HÍBRIDA, CULTIVAR IPYPORÃ. SACOS DE 10KG.</t>
  </si>
  <si>
    <t>SEMENTES DE BRACHIARIA HUMIDICOLA. SACOS DE 10KG.</t>
  </si>
  <si>
    <t>SEMENTES DE BRACHIARIA RUZIZIENSIS. SACO DE 30KG.</t>
  </si>
  <si>
    <t>SEMENTES DE PANICUM MAXIMUM, CAPIM MOMBAÇA. SACOS DE 10KG</t>
  </si>
  <si>
    <t>SEMENTES DE CAPIM SUDÃO. SACO DE 40KG. (SORGHUM SUDANENSIS).</t>
  </si>
  <si>
    <t>SEMENTES DE CAPIM VAQUERO (CYNODON SPP.). SACO DE 5KG.</t>
  </si>
  <si>
    <t>SEMENTES DE PANICUM MAXIMUM, CULTIVAR BRS TAMANI. SACOS DE 10KG.</t>
  </si>
  <si>
    <t>SEMENTES DE PANICUM MAXIMUM, CULTIVAR MASSAI. SACOS DE 10KG.</t>
  </si>
  <si>
    <t>SEMENTES DE PANICUM MAXIMUM, CULTIVAR QUÊNIA. SACOS DE 10KG.</t>
  </si>
  <si>
    <t>SEMENTES DE PANICUM MAXIMUM, CULTIVAR TANZÂNIA. SACOS DE 10KG.</t>
  </si>
  <si>
    <t>SEMENTES DE PANICUM MAXIMUM, CULTIVAR ZURI. SACOS DE 10KG.</t>
  </si>
  <si>
    <t>SEMENTES DE SORGO FORRAGEIRO (SORGHUM BICOLOR). SACOS DE 10KG.</t>
  </si>
  <si>
    <t>SERRAGEM DE MADEIRA PARA COMPOSTAGEM. ENTREGUE NO IFC CAMPUS CONCÓRDIA.</t>
  </si>
  <si>
    <t>SULFATO DE COBRE GRANULADO SOLÚVEL PARA USO EM PEDILÚVIO DOS BOVINOS E OVINOS. COMPOSIÇÃO QUALI-QUANTITATIVA DO PRODUTO: SULFATO CÚPRICO PENTAHIDRATADO (SULFATO DE COBRE) 98,5% M/M; EQUIVALENTE EM COBRE METÁLICO 25,0% M/M. APRESENTAÇÃO: SACO DE 25 KG. O PRODUTO DEVERÁ SER REGISTRADO NO MINISTÉRIO DE AGRICULTURA, PECUARIA E ABASTECIMENTO.</t>
  </si>
  <si>
    <t>SUPLEMENTO VITAMÍNICO MINERAL CONCENTRADO DESTINADO AO BALANCEAMENTO DE RAÇÕES PARA LEITÕES NA FASE INICIAL, INCLUSÃO DE 4%, SEM PROMOTOR DE CRESCIMENTO. CONTÉM EM SUA FORMULAÇÃO MILHO E FARELO DE SOJA EXTRUSADOS, ACIDIFICANTE, PALATABILIZANTES, AROMATIZANTES, ANTIOXIDANTES, AMINOÁCIDOS SINTÉTICOS E MINERAIS ORGÂNICOS SOB A FORMA DE CARBO-AMINO-FOSFO-QUELATO. NÍVEIS DE GARANTIA E ENRIQUECIMENTO MÍNIMOS POR KG DO PRODUTO: VITAMINA A (RETINOL) 281.250,00 UI/KG, VITAMINA D3 (COLECALCIFEROL) 47.500,00 UI/KG, VITAMINA H (BIOTINA) 12,5 MG,  VITAMINA K3 125,00 MG, VITAMINA B1 100,00 MG, VITAMINA B2 250,00 MG, VITAMINA B6 150,00 MG, ZINCO QUELATADO 2.156,25 MG, FERRO QUELATADO 1950,00 MG, COBRE QUELATADO 2.781,25,00 MG, SELÊNIO QUELATADO 6,90 MG, CROMO QUELATADO 3,75 MG, COBALTO QUELATADO 3,82 MG, FITASE 50.000,00 FTU, VITAMINA B12 1.250,00 MCG, ACIDO FÓLICO 112,50 MG, LISINA 73,00 G, TREONINA 16,13 G,  SÓDIO 38,00 G, IODO 24,93 MG, MANGANÊS 862,50 MG, VITAMINA E 2.500,00 UI/KG, ACIDO PANTOTEICO 750,00 MG, METIONINA 17,27 G, FOSFORO (MÍN.)15,00 %, UMIDADE (MÁX.)10,00%, CALCIO (MÁX.) 130MG; ÁCIO NICOTÍNICO 1.500,00, TREONINA 16,13, ÁCIDO CÍTRICO 218,75, ÁCIDO FOSFÓRICO 3.343,75, ÁCIDO LÁTICO 12,5, ÁCIO MÁLICO 12,5, ÁCVIDO TARTÁRICO 6,25, A-AMILASE 1.000KNU, PROTEASE 375.000PROT, XILANASE 2.500 FXU, COLISTINA 1.000, FLÚOR 150 .SOLUBILIDADE DO FÓSFORO EM ÁCIDO CÍTRICO 2% (MÍNIMO) 92%. COM PRAZO DE VALIDADE MÍNIMO DE 3 MESES NAS DATAS DE ENTREGA. O PRODUTO DEVERÁ TER REGISTRO NO MINISTERIO DA AGRICULTURA, PECUARIA E ABASTECIMENTO.</t>
  </si>
  <si>
    <t>SUPLEMENTO VITAMÍNICO MINERAL CONCENTRADO DESTINADO AO BALANCEAMENTO DE RAÇÕES PARA LEITÕES NA FASE PRÉ-INICIAL I, INCLUSÃO DE 40%, SEM PROMOTOR DE CRESCIMENTO, PARA FORNECIMENTO AOS LEITÕES A PARTIR DOS 10 DIAS DE IDADE. CONTÉM EM SUA FORMULAÇÃO MILHO E FARELO DE SOJA EXTRUSADOS, PLASMA SUÍNO, CÉLULAS SANGÜÍNEAS, LEVEDURAS, LACTOSE, ACIDIFICANTE, PALATABILIZANTES, AROMATIZANTES, ANTIOXIDANTES, AMINOÁCIDOS SINTÉTICOS E MINERAIS ORGÂNICOS SOB A FORMA DE CARBO-AMINO-FOSFOQUELATO. NÍVEIS DE GARANTIA E ENRIQUECIMENTO MÍNIMOS POR KG DO PRODUTO: VITAMINA A (RETINOL) 28.125,00 UI/KG, VITAMINA D3 (COLECALCIFEROL) 4.750,00 UI/KG, VITAMINA H (BIOTINA) 1,25 MG, VITAMINA E 250,00 UI/KG,  VITAMINA K3 12,5 MG, VITAMINA B1 10,0 MG, VITAMINA B2 25,0 MG, VITAMINA B6 15,0 MG, VITAMINA B12 125,00 MCG, ACIDO FÓLICO 11,25 MG, MANGANÊS 86,25 MG, FITASE 5.000,00 FTU, TRIPTOFANO 480,20 MG, TREONINA 2.685 MG, IODO 2,49 MG, SÓDIO 1,9 G, ZINCO QUELATADO 5.615,62 MG, FERRO QUELATADO 195,00 MG, COBRE QUELATADO 278,12 MG, SELÊNIO QUELATADO 0,69 MG, CROMO QUELATADO 0,37 MG, COBALTO QUELATADO 0,38 MG, METIONINA 3,136 G, LISINA 7,519 G, ACIDO PANTOTENICO 75,00 MG, COLISTINA 100,00 MG, PROTEÍNA BRUTA (MÍN.) 190G,, EXTRATO ETEREO (MÍN.) 90MG, MATERIA FIBROSA (MÁX.) 3,5 %, FOSFORO (MÍN.) 2,486G, UMIDADE (MÁX.)10,00%, MATERIA MINERAL (MÁX.) 80,00%, CALCIO (MÁX.) 6,135, MANGANÊS 86,25MG, ÁCIDO FÓLICO11,25, ÁCIDO NICOTÍNICO 150, TRIPTOFANO 480,20, ÁCIDO CÍTRICO 109,37, ÁCIDO FOSFÓRICO 1671, ÁCIDO LÁTICO 6,25MG, ÁCIDO MÁLICO 6,25, ÁCIDO TARTÁRICO 3,12, A-AMILASE 200, PROTEASE 46.875, XILANASE 500, MANANOLIGOSSACARÍDEO 350, B-GLUCANA 650, ENTEROCOCCUS SP., 1,75X10E9, FLÚOR 24,83 SOLUBILIDADE DO FÓSFORO EM ÁCIDO CÍTRICO 2% (MÍNIMO) 92%. COM PRAZO DE VALIDADE MÍNIMO DE 3 MESES NAS DATAS DE ENTREGA. O PRODUTO DEVERÁ TER REGISTRO NO MINISTERIO DA AGRICULTURA, PECUARIA E ABASTECIMENTO.</t>
  </si>
  <si>
    <t>SUPLEMENTO VITAMÍNICO MINERAL CONCENTRADO DESTINADO AO BALANCEAMENTO DE RAÇÕES PARA LEITÕES NA FASE PRÉ-INICIAL II, INCLUSÃO DE 20%, SEM PROMOTOR DE CRESCIMENTO. CONTÉM EM SUA FORMULAÇÃO MILHO E FARELO DE SOJA EXTRUSADOS, PLASMA SUÍNO, CÉLULAS SANGÜÍNEAS, LEVEDURAS, LACTOSE, ACIDIFICANTE, PALATABILIZANTES, AROMATIZANTES, ANTIOXIDANTES, AMINOÁCIDOS SINTÉTICOS E MINERAIS ORGÂNICOS SOB A FORMA DE CARBO-AMINO-FOSFO-QUELATO. NÍVEIS DE GARANTIA E ENRIQUECIMENTO MÍNIMOS POR KG DO PRODUTO: VITAMINA A (RETINOL) 56.250,00 UI/KG, VITAMINA D3 (COLECALCIFEROL) 9500,00 UI/KG, VITAMINA H (BIOTINA) 2,5 MG, VITAMINA E 500,00 UI/KG,  VITAMINA B2 50,00 MG, VITAMINA B6 30,00 MG, FITASE 10.000,00 FTU, SÓDIO 4,75 MG, VITAMINA K3 25,00 MG, VITAMINA B1 20,00 MG, VITAMINA B12 250,00 MCG, ZINCO QUELATADO 11,93 MG, FERRO QUELATADO 390,00 MG, COBRE QUELATADO 556,25 MG, SELÊNIO QUELATADO 1,38 MG, CROMO QUELATADO 0,75 MG, COBALTO QUELATADO 0,76 MG, MANGANES 172,5 MG, IODO 4,98 MG, ACIDO FÓLICO 2,25, MG, TREONINA 4,664,8,  METIONINA 5,184 G, LISINA 14,82 G, ACIDO PANTOTENICO 150,00 MG, COLISTINA 200 MG, PROTEÍNA BRUTA (MÍN.) 19,00 %, NI, EXTRATO ETEREO (MÍN.) 25G, , MATERIA FIBROSA (MÁX.) 3,5 %, FOSFORO (MÍN.) 1,114 %, UMIDADE (MÁX.)10,00%, MATERIA MINERAL (MÁX.) 90,00%, CALCIO (MÁX.) 19,83G. ÁC. CITRICO 218,75, AC. FOSFORICO 3.34375G, ÁC LÁTICO 12,5, ÁCIDO MÁLICO 12,5, AC TARTARICO 6,25, A-MILASE 400KNU, PROTEASE 93.750PROT, XILANASE 1.000, MANONOLIGASSACARÍDEO N700, B-GLUCANAS 1,3G, ENTEROCOCCUS FAECIUM 3,5X10E9, FLÚOR 111,4. SOLUBILIDADE DO FÓSFORO EM ÁCIDO CÍTRICO 2% (MÍNIMO) 92%. COM PRAZO DE VALIDADE MÍNIMO DE 3 MESES NAS DATAS DE ENTREGA. O PRODUTO DEVERÁ TER REGISTRO NO MINISTERIO DA AGRICULTURA, PECUARIA E ABASTECIMENTO.</t>
  </si>
  <si>
    <t>SUPLEMENTO VITAMÍNICO MINERAL PARA SUÍNOS, FASES CRESCIMENTO COM INCLUSÃO DE 2,5% E TERMINAÇÃO COM INCLUSÃO DE 2,0%, SEM PROMOTOR DE CRESCIMENTO, COM MINERAIS ORGÂNICOS SOB A FORMA DE CARBO-AMINO-FOSFO-QUELATO. NÍVEIS DE GARANTIA E ENRIQUECIMENTO MÍNIMOS POR KG DO PRODUTO DE: VITAMINA A, 224.000,00 UI, VITAMINA D3 48.000,00 UI, ZINCO QUELATADO 2.875,00 MG,  FERRO QUELATADO 2.600,00 MG, BIOTINA 4,8 MG, MANGANÊS QUELATADO 1.150,00 MG, VITAMINA B12 1600,00 MCG, ÁCIDO PANTOTÊNICO 800,00 MG, VITAMINA E 1920,00 MG, COBRE QUELATADO 4.375,00 MG, VITAMINA B2 224,00 MG, VITAMINA K3 64,00 MG, VITAMINA B1 64,00 MG, VITAMINA B6 80,00 MG, ÁCIDO FÓLICO32,0 MG, SÓDIO 60,8 G, SELÊNIO QUELATADO 9,2 MG, IODO 33,25 MG, COBALTO QUELATADO 5,10 MG, FITASE 80.000,00 FTU, FÓSFORO (MÍNIMO)24,0G, CÁLCIO (MÁXIMO)200,00G,  CÁLCIO (MÍNIMO) 150,00G, FLÚOR (MÁXIMO) 240,00 MG, ÁC. FÓLICO 32G, ÁC. NICOTÍNICO 640MG, AC PANTOTENICO 800MG. COM PRAZO DE VALIDADE MÍNIMO DE 6 MESES NAS DATAS DE ENTREGA. O PRODUTO DEVERÁ TER REGISTRO NO MINISTERIO DA AGRICULTURA, PECUARIA E ABASTECIMENTO.</t>
  </si>
  <si>
    <t>SUPLEMENTO VITAMÍNICO MINERAL PARA SUÍNOS, FASES REPRODUÇÃO E LACTAÇÃO COM INCLUSÃO DE 2,5%, SEM PROMOTOR DE CRESCIMENTO, COM MINERAIS ORGÂNICOS SOB A FORMA DE CARBO-AMINO-FOSFO-QUELATO. NÍVEIS DE GARANTIA E ENRIQUECIMENTO MÍNIMOS POR KG DO PRODUTO DE: VITAMINA A 450.000,00 UI, VITAMINA D3 154.000,00 UI, ZINCO QUELATADO 3,450,00 MG, CLORETO DE COLINA 13G, FERRO QUELATADO 3.12500 MG, BIOTINA 20 MG, MANGANÊS QUELATADO 1380,00 MG, VITAMINA B12 2000,00 MCG, ÁCIDO PANTOTÊNICO 1200,00 MG, VITAMINA E 4000,00 MG, COBRE QUELATADO  450,00 MG, VITAMINA B2 400,00 MG, VITAMINA K3 200,00 MG, VITAMINA B1 160,00 MG, VITAMINA B6 24,00 MG, ÁCIDO FÓLICO 180 MG, SÓDIO 60,80 G, SELÊNIO QUELATADO 11,04 MG, CROMO QUELATADO 6,0 MG, IODO 39,9 MG, COBALTO QUELATADO 6,12 MG, FÓSFORO (MÍNIMO) 25G, CÁLCIO (MÁXIMO) 188,25MG, FLÚOR (MÁXIMO) 250,00 MG, ÁC FÓLICO 180MG, ÁC. NICOTÍNICO 2,4G, ÁC PANTOTENICO 1,2G, BIOTINA 20MG, LISINA5.640, METIONINA 700,7, A-AMILASE 800KNU, ENDO-1,4B-XILANASE 8.0000FXU E SOLUBILIDADE DO FÓSFORO EM ÁCIDO CÍTRICO 2% (MÍNIMO) 95%.  COM PRAZO DE VALIDADE MÍNIMO DE 6 MESES NAS DATAS DE ENTREGA. O PRODUTO DEVERÁ TER REGISTRO NO MINISTERIO DA AGRICULTURA, PECUARIA E ABASTECIMENTO.</t>
  </si>
  <si>
    <t>TÁBUA PARA INCRUSTAR CERA DE MELGUEIRA</t>
  </si>
  <si>
    <t>TÁBUA PARA INCRUSTAR CERA DE NINHO</t>
  </si>
  <si>
    <t>TÁBUAS – 3,0 METROS X 20 CM LARGURA X 1” ½ PINUS TRATADO</t>
  </si>
  <si>
    <t>TAMPA TELADA PARA TRANSPORTE PARA COLMEIA LANGSTROTH: TAMPA UTILIZADA PARA O TRANSPORTE DE COLMEIAS. FABRICADA EM MADEIRA E TELA METÁLICA.</t>
  </si>
  <si>
    <t>TELA DE ALAMBRADO, PRODUZIDA A PARTIR DE ARAME GALVANIZADO NÚMERO 14, ABERTURA DA MALHA 8CM, FORNECIDA COM ALTURA DE 1,20. ROLOS DE 50 M</t>
  </si>
  <si>
    <t>TELA DE TRANSPORTE EM NYLON. MOLDURA DE MADEIRA.</t>
  </si>
  <si>
    <t>TELA EXCLUIDORA DE ABELHA RAINHA APIS MELLIFERA, TAMANHO PADRÃO LANGSTROTH, PARA NINHO, DE EUCALIPTO.</t>
  </si>
  <si>
    <t>TELA EXCLUIDORA PARA ALVADO DE NÚCLEO CONFECCIONADA EM MADEIRA DE PINUS-SECO EM ESTUFA, COM ACABAMENTO EM FORMATO QUADRADO, ARAMES INTERNOS GALVANIZADOS, É USADO NO ALVADO DA COLMEIA PARA FACILITAR A PASSAGEM DE OPERÁRIAS E EXCLUINDO A SAÍDA DA RAINHA.</t>
  </si>
  <si>
    <t>TELA PARA ALVADO COM ESCAPE ABELHA INVERTIDO PARA COLMEIA LANGSTROTH: TELA USADA PARA PRENDER AS ABELHAS NAS COLMEIAS PARA EXECUÇÃO DE SERVIÇOS NO APIÁRIO, USADA PARA TRANSPORTE DE ENXAMES A CURTAS DISTÂNCIAS. FABRICADAS EM MADEIRA E TELA METÁLICA.</t>
  </si>
  <si>
    <t>TELA PARA ALVADO DE NINHO COM ESCAPE INVERTIDO</t>
  </si>
  <si>
    <t>TERMÔMETRO DIGITAL COM HASTE PROLONGADA. CONSTITUÍDO DE UMA SONDA DE PENETRAÇÃO DE SOLO PARA USO EM CONJUNTO COM TERMÔMETRO DIGITAL.SENSOR DE PENETRAÇÃO PARA TERMÔMETRO DIGITAL, CALIBRAÇÃO TERMOPAR TIPO "K", HASTE RÍGIDA EM AÇO INOX DIÂMETRO DE 10MM X ^500MM DE COMPRIMENTO, RABICHO DE LIGAÇÃO COM MINI-CONECTOR COMPENSADO NA EXTREMIDADE. DISPLAY DE CRISTAL LÍQUIDO (LCD) DE 3 ½ DÍGITOS, ESCALA:    - 0°C ~ 750 ºC, RESOLUÇÃO: 1°C,  PRECISÃO:     - 0 ~ 500ºC: ± (0,75% DA LEITURA + 2°C),     - 500 ~ 750°C: ± (1% DA LEITURA + 3°C), TIPO DE SENSOR: TERMOPAR TIPO K (NICR-NIAL), CONECTOR: COMPENSADO PADRÃO TIPO K,  TEMPERATURA DE OPERAÇÃO: 0 A 50ºC,  UMIDADE DE OPERAÇÃO: ABAIXO DE 80% RH,  ALIMENTAÇÃO: 1 BATERIA DE 9V (150 ~ 200 HORAS DE USO), DIMENSÕES: 20 X 70 X 500MM,  PESO: 150G,  IMPEDÂNCIA: 10MΩ,  ACESSÓRIOS FORNECIDOS: SENSOR S-02K (-50 S 250ºC), BATERIA 9 VOLTS E MANUAL DE INSTRUÇÕES.</t>
  </si>
  <si>
    <t>VASSOURINHA ESPANADORA DE ABELHAS DOS FAVOS OU TRINCHA DE CRINA PARA VARRER ABELHAS DOS QUADROS. 3 POLEGADAS.</t>
  </si>
  <si>
    <t>PENEIRA PARA FEIJÃO ARO 70 CM</t>
  </si>
  <si>
    <t>SULFATO DE MAGNÉSIO PARA A HIDROPONIA, SOLÚVEL EM ÁGUA, COMPOSIÇÃO BÁSICA 9% DE MAGNÉSIO E 11% DE ENXOFRE. APRESENTAÇÃO SACA DE 25KG</t>
  </si>
  <si>
    <t>NITRATO DE POTÁSSIO PARA A HIDROPONIA, SOLÚVEL EM ÁGUA, COMPOSIÇÃO BÁSICA 12% NITROGÊNIO, 43% DE POTÁSSIO, 1% DE ENXOFRE E 1% DE MAGNÉSIO. APRESENTAÇÃO SACA DE 25 KG.</t>
  </si>
  <si>
    <t>VERMICULITA EXPANDIDA GRANULOMETRIA FINA PARA PRODUÇÃO DE MUDAS DE HORTALIÇAS. APRESENTAÇÃO SACO DE 100 LITROS</t>
  </si>
  <si>
    <t>NITRATO DE CÁLCIO PARA HIDROPONIA,COMPOSIÇÃO BÁSICA 15.5% (NITROGÊNIO SOLÚVEL EM ÁGUA) ;18.5%( CÁLCIO SOLÚVEL EM ÁGUA) E 25% (DE CAO SOLÚVEL EM ÁGUA). SACA DE 25KG</t>
  </si>
  <si>
    <t>und</t>
  </si>
  <si>
    <t>unidades</t>
  </si>
  <si>
    <t>kilos</t>
  </si>
  <si>
    <t>rolo</t>
  </si>
  <si>
    <t>Cx</t>
  </si>
  <si>
    <t>Par</t>
  </si>
  <si>
    <t>Litro</t>
  </si>
  <si>
    <t>pct</t>
  </si>
  <si>
    <t>Litros</t>
  </si>
  <si>
    <t>Rolo</t>
  </si>
  <si>
    <t>sc</t>
  </si>
  <si>
    <t>M³</t>
  </si>
  <si>
    <t>Medidor de pH de Bolso (phmetro) com visor LCD</t>
  </si>
  <si>
    <t>Vaso 5 litros (embalagem plástica para mudas)</t>
  </si>
  <si>
    <t>Jaleco em Brim duplo com máscara redonda, forro em tela poliéster: fabricado brim, composto por 02 bolsos na frente, com sistema de ventilação nas costa, braços e peito, punhos com elástico nos punhos, punhos com cordão para fixação no polegar; cintura com elástico e cordão, com máscara parcialmente ou totalmente removível através de zíper ou velcro. Máscara com carneira regulável a cabeça, armada com dois arcos em aço, tela frontal preta. Tamanhos G, GG e XGG, com quantidade solicitada no momento do pedido.</t>
  </si>
  <si>
    <t>Luvas para apicultura com três Camadas com Punho de Vaqueta. Tamanhos G e GG, com quantidade solicitada no momento do pedido.</t>
  </si>
  <si>
    <t>Pinça laboratório, material metal, modelo castaloy, aplicação para bureta, comprimento cerca de 25 cm, adicional com mufa</t>
  </si>
  <si>
    <t>Eletrodo medição ph, tipo combinado, componentes corpo vidro/ conexão bnc/ cabo coaxial, temperatura trabalho 0 a 100 ¨c, características adicionais sistema ref. ag/agcl, ph 0 a 14</t>
  </si>
  <si>
    <t>Liga de Devarda em pó -FRASCO DE 500g</t>
  </si>
  <si>
    <t>Peneira granulometrica, ABNT/TYLER 270/270, Abertura de malha 53 mm, em Aço inox, Diâmetro de 8 polegadas e Altura de 2 polegadas. Acondicionada individualmente em caixa de papelão.</t>
  </si>
  <si>
    <t>Vaso plastico para mudas capacidade 3 litros</t>
  </si>
  <si>
    <t>TELA AVIÁRIO MALHA 2,54 CM, ARAME BWG 18 (FIO 1,24mm), GALVANIZADO , ALTURA DO ROLO 1,8 M, COMPRIMENTO DO ROLO DE 25 M.</t>
  </si>
  <si>
    <t>ROLO 25M</t>
  </si>
  <si>
    <t>FITA GOTEJADORA COM DIAMETRO INTERNO 16,1MM. ESPAÇAMENTO DE 0,10M ENTRE GOTEJADORES,</t>
  </si>
  <si>
    <t>ROLO 100M</t>
  </si>
  <si>
    <t>Herbicida SULFENTRAZONE. COMPOSIÇÃO: 2’,4’-dichloro-5-(4-difluoromethyl-4,5-dihydro-3-methyl-5-oxo-1H-1,2,4-triazol-1-yl) methanesulfonanilide (SULFENTRAZONA).........................................500,00 g/L (50,0% m/v) Ingredientes nertes............................................................................721,60 g/L (72,16% m/v)</t>
  </si>
  <si>
    <t>Herbicida PENOXSULAM; herbicida seletivo para o controle de plantas infestantes de folhas estreitas (gramíneas), ciperáceas e folhas largas na cultura de arroz irrigado, em aplicação em pré-emergência, pós- emergência inicial ou pós-emergência. Junco, Angiquinho, Capim-coloninho, Capim-arroz, Angiquinho, Capim-coloninho e Capim-arroz</t>
  </si>
  <si>
    <t>FERTILIZANTE FERRO (FE) QUELATIZADO COM DTPA 11% . NATUREZA FÍSICA: SÓLIDO, ÍNDICE SALINO: 21%, SOLUBILIDADE: 700G/L, CE EM SOLUÇÃO A 0,1%: 0,4MS/CM, PH EM SOLUÇÃO A 0,1%: 7,5.Embalagem de 1kg</t>
  </si>
  <si>
    <t>FLOREIRA ROMANA Nº44,PRETA,SEM PERFURAÇÃO.Medidas aproximadas:altura 17 cm;largura 21 cm;comprimento 60 cm</t>
  </si>
  <si>
    <t>SEMENTES DE GRAMA BATATAIS (PASPALUM NOTATUM).Saco de 9 kg</t>
  </si>
  <si>
    <t>SEMENTES DE PANICUM MAXIMUM, CULTIVAR ARUANA .Sacos de 10 kg.</t>
  </si>
  <si>
    <t>APITO PARA ADESTRAMENTO DE CÃES DE AÇO INOXIDÁVEL COM APROXIMADAMENTE 5CM DE COMPRIMENTO</t>
  </si>
  <si>
    <t>CAMAS (TIPO COLCHONETE/PUFF) DIMENSÕES MÍNIMAS 80CM X 80 CM (PODE SER: 90 CM X 90 CM OU 1,0M X 80CM), ENCHIMENTO EM ESPUMA SINTÉTICA FORRADA TECIDO RESISTENTE SINTÉTICO - LAVÁVEL</t>
  </si>
  <si>
    <t>COLAR ENFORCADOR PARA TREINAMENTO DE CÃES DE MÉDIO E GRANDE PORTE, FEITO DE AÇO INOX, COM ELOS CURTOS, SOLDADOS, COM 3,5MM DE ESPESSURA E 50 CM DE COMPRIMENTO. PESO MÉDIO APROXIMADO: 300G</t>
  </si>
  <si>
    <t>COLEIRAS DE NYLON PARA CÃES COM FIVELA PARA FECHAMENTO E ARGOLA PARA PRENDER A GUIA DE CONTENÇÃO EM METAL - FECHO DE NYLON COM ARGOLA EM ZAMAC - MEDIDAS: COMPRIMENTO APROXIMADO DE 36CM X 2CM X 0,3 CM  (TAMANHO P) MARCAS DE REFERENCIA: K9 E TUFF COASTAL</t>
  </si>
  <si>
    <t>COLEIRAS DE NYLON PARA CÃES COM FIVELA PARA FECHAMENTO E ARGOLA PARA PRENDER A GUIA DE CONTENÇÃO EM METAL - FECHO EM NYLON COM ARGOLA EM ZAMAC - MEDIDAS: COMPRIMENTO APROXIMADO DE 50CM X 2CM X 0,5 CM  (TAMANHO G) MARCAS DE REFERENCIA: K9 E TUFF COASTAL</t>
  </si>
  <si>
    <t>CONDICIONADOR DE PÊLOS PARA CÃES - HIPOALERGENICO (FRASCO DE 5 LITROS)</t>
  </si>
  <si>
    <t>COPO DOSADOR, MATERIAL PLÁSTICO FLEXIVEL, CAPACIDADE MINIMA: 300G E MÁXIMA DE 500G. (PARA RAÇÃO)</t>
  </si>
  <si>
    <t>CORRENTE PARA RESTRIÇÃO EM METAL CROMADO COM 1,50M COMPRIMENTO E ELO TAMANHO "P" -  PACOTE COM 12</t>
  </si>
  <si>
    <t>ESCOVA DE PLASTICO, TIPO RASTELO (RASQUEADEIRA), CERDAS BAIXAS, PARA ESCOVAÇÃO DIÁRIA DE CÃES DE PÊLO CURTO E MÉDIO QUE PROMOVE A RETIRADA DE TODO O PELO MORTO. DIMENSÕES APROXIMADAS: COMPRIMENTO 15CM, ALTURA 2CM, LARGURA 14CM. COM DUPLA FUNÇÃO: UM LADO RASTELO CORTANTE E O OUTRO ESCOVA COM 4 LINHAS DE DENTES.</t>
  </si>
  <si>
    <t>GUIA EM COURO TIPO CARABINEIRA - COM 1,80M DE COMPRIMENTO E DE 1,5 A 2,5CM DE LARGURA, MOSQUETÕES DE BRONZE OU ZAMAC NAS EXTREMIDADES (UM MOSQUETÃO EM CADA EXTREMIDADE), COM 2 ARGOLAS EM LATÃO MACIÇO SEM SOLDA PARA ENGATE RÁPIDO DOS MOSQUETÕES - COM NECESSIDADE DE DOIS ESTÁGIOS DE REGULAGEM</t>
  </si>
  <si>
    <t>GUIA PARA CÃES. TAM. G - GUIA CONFECCIONADA COM TRÊS CAMADAS DE NYLON MACIO E SUPER RESISTENTE, COM 15 MM DE LARGURA, COM 1500MM DE COMPRIMENTO. NA COR PRETA, VERMELHA OU VERDE. MOSQUETÃO EM METAL CROMADO (ZAMAC) NA PONTA, RESISTENTE E COM BOM ACABAMENTO. COSTURAS QUÍNTUPLAS EM TODOS OS PONTOS DE FIXAÇÃO COM COLAGEM TÉRMICA. TODAS AS SUPERFÍCIES DE CORTE DEVEM SER TRATADAS TERMICAMENTE, PARA EVITAR DESFIAMENTO. TODOS OS COMPONENTES DA GUIA DEVEM ESTAR BEM FIXADOS, DE FORMA A PREVENIR ROMPIMENTOS, QUEBRAS OU DANOS AO PRODUTO. MARCAS DE REFERÊNCIA: K9 E TUFF COASTAL</t>
  </si>
  <si>
    <t>GUIA PARA CÃES. TAM. P - GUIA CONFECCIONADA COM TRÊS CAMADAS DE NYLON MACIO E SUPER RESISTENTE, COM 10 MM DE LARGURA, COM 1200MM A 1500MM DE COMPRIMENTO. NA COR PRETA, VERMELHA OU VERDE. MOSQUETÃO EM METAL CROMADO (ZAMAC) NA PONTA, RESISTENTE E COM BOM ACABAMENTO. COSTURAS QUÍNTUPLAS EM TODOS OS PONTOS DE FIXAÇÃO COM COLAGEM TÉRMICA. TODAS AS SUPERFÍCIES DE CORTE DEVEM SER TRATADAS TERMICAMENTE, PARA EVITAR DESFIAMENTO. TODOS OS COMPONENTES DA GUIA DEVEM ESTAR BEM FIXADOS, DE FORMA A PREVENIR ROMPIMENTOS, QUEBRAS OU DANOS AO PRODUTO. MARCAS DE REFERÊNCIA: K9 E TUFF COASTAL</t>
  </si>
  <si>
    <t>LUVA DE ESCOVAÇÃO (MASSAGEADORA) FEITA EM MATERIAL DE QUALIDADE, LAVÁVEL, REVESTIDA EM MATERIAL DE NYLON TELADO, AJUSTÁVEL A MÃO E TAMBÉM COM UMA FITA - ou EM VELCRO - PARA FIXAÇÃO NO PUNHO. A PARTE INTERNA COM PINOS DE BORRACHA PARA REMOÇÃO DE SUJEIRAS, PÊLOS MORTOS E TODOS OS TIPOS DE IMPUREZAS E A PALMA POSSUI RANHURAS LEVANTADAS NA SUPERFICIE PARA UMA MELHOR REMOÇÃO DOS PÊLOS. A LUVA DEVE SER COM DESIGN ERGONÔMICO PARA FACILITARA LINPEZA DOS PELOS MORTOS E SOLTOS. MARCAS DE REFERENCIA: Mister Zoo e WAHL</t>
  </si>
  <si>
    <t>TIJELA (COMEDOURO/VASILHA) PARA ÁGUA/ALIMENTO EM AÇO INOXIDÁVEL - CAPACIDADE DE 2,3 A 2,5 LITROS - FUNDO LISO (SEM BORRACHA ANTI-DERRAPANTE AO REDOR DA BORDA E OU NO FUNDO)</t>
  </si>
  <si>
    <t>BRINQUEDO INTERATIVO - PRODUZIDO COM MATERIAL DE MÉDIA/ALTA DUREZA, TIPO "KONG" COM DISPENSER PARA RAÇÃO OU PETISCO - TAMANHO MÉDIO.</t>
  </si>
  <si>
    <t xml:space="preserve">Ração para filhotes “super premium” de 2 a 15 meses de idade, tendo como composição básica: Quirera de arroz, farinha de proteína isolada de suíno, farinha de vísceras de aves, glúten de milho*, milho integral moído*, aveia descascada, gordura de frango, gordura suína, casca de ervilha, óleo de peixe refinado, polpa de beterraba, zeolita, ovo desidratado, óleo de soja refinado*, sulfato de condroitina, hidrocloreto de glicosamina, psyllium, frutooligossacarídeos, tripolifosfato de sódio, parede celular de levedura (MOS), óleo de borragem, glúten de trigo, extrato de Marigold, carbonato de cálcio, cloreto de potássio, cloreto de sódio (sal comum), fosfato bicálcico, fosfato monocálcico, vitaminas (A, C, E, D3, B1, B2, B6, B12, PP), ácido pantotênico, biotina, ácido fólico, cloreto de colina, sulfato de ferro, sulfato de cobre, óxido de manganês, óxido de zinco, iodato de cálcio, selenito de sódio, cobre aminoácido quelato, manganês aminoácido quelato, zinco aminoácido quelato, fígado de frango, taurina, DL-metionina, L-carnitina, L-lisina, antioxidante (BHA). *milho integral moído e glúten de milho geneticamente modificados por Bacillus thurigiensis e Streptomyces viridochromogenes; óleo de soja refinado produzido a partir de soja geneticamente modificada por Agrobacterium sp. Níveis de garantia: Proteína bruta (mín.) (310 g/kg); Umidade (máx.) (95g/kg); Fósforo (mín.) (6700.0 mg/kg); Vitamina A (21800.0UI); Vitamina C (300.0mg); Vitamina E (600.0UI); Extrato etéreo (mín.) (120.0g/kg); Matéria mineral (máx.) (73.0g/kg); Matéria fibrosa (máx.) (31.0g/kg); Metionina (mín.) (6840.0mg/kg); Taurina (mín.) (2070.0mg/kg); L-carnitina (mín.) (100.0mg/kg); Lisina (mín.) (12.69g/kg); Cobre (mín.) (10.0mg); Ferro (mín.) (216.0mg); Manganês (mín.) (71.0mg); Zinco (mín.) (237.0mg); Selênio (mín.) (0.17mg); Sódio (mín.) (3200.0mg/kg); Cloro (mín.) (5700.0mg/kg); Potássio (mín.) (4800.0mg/kg); Magnésio (mín.) (600.0mg/kg); Iodo (mín.) (3.4mg); Cálcio (mín.) (8000.0mg/kg); Cálcio (máx.) (12.0g/kg); Vitamina D3 (800.0UI); Vitamina B1 (14.5mg); Vitamina B2 (51.8mg); Ácido pantotênico (57.9mg); Vitamina B6 (42.2mg); Vitamina B9 (12.0mg); Vitamina B12 (150.0µg); PP (163.9mg); Biotina (3.2mg); Colina (950.0mg); Ácido fólico (12.0mg); Metionina (mín.) (6840.0mg/kg); Taurina (mín.) (2070.0mg/kg); L-carnitina (mín.) (100.0mg/kg). Energia Metabolizável (3830.0kcal/kg).        </t>
  </si>
  <si>
    <t xml:space="preserve">Ração para adulto "super premium" de 16 meses a 5 anos de idade, tendo como composição básica: Quirera de arroz, milho integral moído*, farinha de vísceras de aves, farinha de proteína isolada de suíno, gordura suína, glúten de milho*, polpa de beterraba, óleo de peixe refinado, óleo de soja refinado*, levedura seca de cervejaria, gordura de frango, zeolita, sulfato de condroitina, hidrocloreto de glicosamina, extrato de Marigold, cloreto de sódio (sal comum), cloreto de potássio, carbonato de cálcio, fosfato bicálcico, fosfato monocálcico, fosfato monossódico, vitaminas (A, C, E, D3, B1, B2, B6, B12, PP), ácido pantotênico, biotina, ácido fólico, cloreto de colina, sulfato de ferro, sulfato de cobre, óxido de manganês, óxido de zinco, iodato de cálcio, selenito de sódio, cobre aminoácido quelato, manganês aminoácido quelato, zinco aminoácido quelato, fígado de frango, taurina, antioxidante (BHA). *milho integral moído e glúten de milho geneticamente modificados por Bacillus thurigiensis e Streptomyces viridochromogenes; óleo de soja refinado produzido a partir de soja geneticamente modificada por Agrobacterium sp. Níveis de garantia:  Proteína bruta (mín.) (240,0 g/kg); Extrato etéreo (mín.) (150,0 g/kg); Matéria mineral (máx.) (69,0g/kg); Matéria fibrosa (máx.) (25,0 g/kg); Umidade (máx.) (95,0 g/kg); Fósforo (mín.) (5800,0 mg/kg); Vitamina A (12900,0 UI); Vitamina C (200,0 mg); Vitamina E (500,0 UI); Taurina (mín.) (1530,0 mg/kg); EPA/DHA (4100,0 mg/kg); Energia Metabolizável (4014,0 kcal/kg); Cobre (mín.) (15,0 mg); Ferro (mín.) (203,0 mg); Manganês (mín.) (63,0 mg); Zinco (mín.) (218,0 mg); Selênio (mín.) (0,15 mg); Cálcio (mín.) (8000,0 mg/kg); Cálcio (máx.) (12,0 g/kg); Sódio (mín.) (3200,0 mg/kg); Cloro (mín.) (6600,0 mg/kg); Potássio (mín.) (4800,0 mg/kg); Magnésio (mín.) (600,0 mg/kg); Iodo (mín.) (3,0 mg/kg); Vitamina D3 (mín.) (1100,0 UI/kg); Vitamina B1 (mín.) (4,8 mg/kg); Vitamina B2 (mín.) (4,4 mg/kg); Ácido pantotênico (mín.) (29,0 mg/kg); Vitamina B6 (mín.) (9,4 mg/kg); Vitamina B12 (mín.) (80 µg/kg); PP (mín.) (17,2 mg/kg); Biotina (mín.) (1,24 mg/kg); Colina (mín.) (895 mg/kg); Ácido fólico (mín.) (0,9 mg/kg); Taurina (mín.) (1530,0 mg/kg).                                                                             </t>
  </si>
  <si>
    <t>KIT ARREIOS PARA CÃO-GUIA (COMPÕE CONJUNTO DE: 01 UNID. DE PEITORAL + 03 UNID. DE ALÇAS METÁLICAS LATERAIS + 01 COLEIRA E 01 GUIA DE COURO OU NYLON DUPLO REFORÇADO)</t>
  </si>
  <si>
    <t xml:space="preserve">SABÃO DE CÔCO EM BARRA (PACOTE COM 5 BARRAS DE 200G CADA) </t>
  </si>
  <si>
    <t>PLACAS DE IDENTIFICAÇÃO PARA ARREIO DE CÃES-GUIA. MEDIDA: 09 CM x 07 CM (LARGURA X ALTURA), 03MM DE ESPESSURA, MATERIAL: PVC/ACRILICO SÓLIDO - COR BRANCO - CONTENDO LOGOMARCA DO INSTITUTO FEDERAL (NOME DO INSTITUTO, CÃES-GUIA E FUNCIONALIDADE) EM SERIGRAFIA</t>
  </si>
  <si>
    <t>BOMBONA DE 5 LITROS</t>
  </si>
  <si>
    <t>PACOTE COM 12 UNID</t>
  </si>
  <si>
    <t>SC COM 20KG</t>
  </si>
  <si>
    <t>PACOTE COM 05 UNID</t>
  </si>
  <si>
    <t>PCT C/ 100</t>
  </si>
  <si>
    <t>SACOS 25 kg</t>
  </si>
  <si>
    <t>Caixa c 10kg</t>
  </si>
  <si>
    <r>
      <t xml:space="preserve">LÂMINA para  ROÇADEIRA lateral compatível com a roçadeira  STIHL FS 220; modelo faca DE CORTE; AÇO ; 2 PONTAS;  </t>
    </r>
    <r>
      <rPr>
        <sz val="10"/>
        <color rgb="FF333333"/>
        <rFont val="Times New Roman"/>
        <family val="1"/>
      </rPr>
      <t>furo 20mm medida: 350mm; espessura 2,65 mm.</t>
    </r>
  </si>
  <si>
    <r>
      <t xml:space="preserve">PASTA PARA TATUAGEM, TUBO NA COR VERDE, PARA IDENTIFICAÇÃO DE ANIMAIS. </t>
    </r>
    <r>
      <rPr>
        <sz val="10"/>
        <color rgb="FF333333"/>
        <rFont val="Times New Roman"/>
        <family val="1"/>
      </rPr>
      <t>PRAZO DE VALIDADE DE 70% DO PRAZO TOTAL DE VALIDADE DO PRODUTO, NO MOMENTO DA ENTREGA.</t>
    </r>
  </si>
  <si>
    <r>
      <t>M</t>
    </r>
    <r>
      <rPr>
        <vertAlign val="superscript"/>
        <sz val="10"/>
        <color theme="1"/>
        <rFont val="Times New Roman"/>
        <family val="1"/>
      </rPr>
      <t>2</t>
    </r>
  </si>
  <si>
    <r>
      <t>PULVERIZADOR DE BARRAS Modelo de referência:  CONDOR 600 AM 12 / JACTOPulverizador de barras com sistema de engate 3 pontos do trator. Tanque principal com capacidade de 600 litros de calda. Com tanque de água limpa de no mínimo 10 litros para lavagem das mãos. Com agitador mecânico da calda. Equipado com incorporador de defensivo/lavador de embalagens. Barras com comprimento mínima de 11,5 m, com altura de trabalho de 0,50 m a 1,30 m e equipada com marcadores de linha com espuma. Barras com acionamento hidráulico, com comandos de 4 vias de acionamento manual, do próprio equipamento que possibilitem ser instalados na cabine do trator ao alcance do operador do trator, para abertura, ajustes e fechamento das barras. Com sistema regulador de pressão de trabalho com manômetro de alta resistência e com sistema de fácil e rápido acionamento que possibilite interromper a vazão de todos os bicos ao mesmo tempo sem desligar a bomba do pulverizador. Bomba de três cilindros com camisas revestidas de cerâmica e robusto sistema mecânico</t>
    </r>
    <r>
      <rPr>
        <sz val="10"/>
        <rFont val="Times New Roman"/>
        <family val="1"/>
      </rPr>
      <t>, com vazão máxima de 100 litros/min a 540 rpm no cardã e pressão máxima de 300 psi. Com cardã convencional.Com sistema de autoabastecimento de alta vazão. Com sistema de pulverização equipado com filtro principal lavável e filtros de linha laváveis de fácil manutenção. Barra de pulverização equipada com 24 porta bicos tipo monobico de engate rápido e dispositivo antigotejo, com espaçamento de 50 cm entre bicos. Com conjunto de 24 bicos cerâmicos de alta resistência ao desgaste, tipo leque plano padrão 11002, com ótima uniformidade de gotas entre 20 e 60 lbf/pol² de operação, e com capa de engate rápido ao porta bico da barra de pulverização. Com conjunto de 24 bicos cerâmicos de alta resistência ao desgaste, tipo cone vazio com ângulo de 80º, gotas médias, com ótima uniformidade de gotas entre 60 e 300 lbf/pol² de operação, e com capa de engate rápido ao porta bico da barra de pulverização. Com conjunto de 24 bicos cerâmicos de alta resistência ao desgaste, tipo leque plano padrão duplo 11002, com produção de gotas grandes com indução de ar e com ótima uniformidade de gotas entre 45 e 105 lbf/pol² de operação, e com capa de engate rápido ao porta bico da barra de pulverização.</t>
    </r>
  </si>
  <si>
    <t>Gl 5 litros</t>
  </si>
  <si>
    <t>DETERGENTE ALCALINO CLORADO PARA LIMPEZA DE EQUIPAMENTOS DE ORDENHA. GALÃO COM 5 LITROS. VENCIMENTO: 75% DO PRAZO DE VALIDADE NO MOMENTO DA ENTREGA.</t>
  </si>
  <si>
    <t>Kg</t>
  </si>
  <si>
    <t xml:space="preserve">FILME AGRÍCOLA TRANSPARENTE EM POLIETILENO ADITIVADO COM ANTI U.V. 150 MICRAS DE ESPESSURA, 12 M DE LARGURA X 50 M DE COMPRIMENTO. </t>
  </si>
  <si>
    <t>GPS PORTATIL  30X - GPS PORTÁTIL, VISOR 2.2", REDE GLONASS, BÚSSOLA DE 3 EIXOS</t>
  </si>
  <si>
    <t>Herbicida DIUROM. COMPOSIÇÃO: 3-(3,4-dichlorophenyl)-1,1-dimethylurea (DIUROM)........................800 g/kg (80,0% m/m) Ingredientes Inertes 200 g/kg (20,0% m/m)</t>
  </si>
  <si>
    <t>Herbicida FOMESAFEN. Composição: 5-(2-chloro-α,α,α-trifluoro-p-tolyloxy)-N-methyl sulfonyl-2-nitrobenzamide (FOMESAFEM)  ....250 g/L (25,0% m/v) Outros Ingredientes .......870 g/L (87,0% m/v)</t>
  </si>
  <si>
    <t xml:space="preserve">Herbicida PENDIMETALINA. Composição: N-(1-ethypropyl)-2,6-dinitro-3,4-xylidine  (PENDIMETALINA).........500 g/L (50% m/v) Ingredientes inertes ..........500 g/L(50% m/v) </t>
  </si>
  <si>
    <t>Herbicida IMAZAPIQUE + IMAZAPIR. Composição: (RS)-5-ethyl-2-(4-isopropyl-4-methyl-5-oxo-2-imidazolin-2-yl) nicotinic acid (IMAZETAPIR)* ..... 75,0 g/L (7,5% m/v) * Equivalente ácido (RS)-2-(4-isopropyl-4-methyl-5-oxo-2-imidazolin-2-yl)-5-methylnicotinic acid  IMAZAPIQUE)**............................ 25,0 g/L (2,5% m/v) **Equivalente ácido Outros ingredientes ............................ 920 g/L (92% m/v)</t>
  </si>
  <si>
    <t>Pct 1 kg</t>
  </si>
  <si>
    <t>sc 25kg</t>
  </si>
  <si>
    <t>SC 25Kg</t>
  </si>
  <si>
    <t>SC 25KG</t>
  </si>
  <si>
    <t>Sc</t>
  </si>
  <si>
    <t>Sc 40 Kg</t>
  </si>
  <si>
    <t>Saco 25Kg</t>
  </si>
  <si>
    <t>Sc 25kg</t>
  </si>
  <si>
    <t>Sc25 KG</t>
  </si>
  <si>
    <t>Sc50 KG</t>
  </si>
  <si>
    <t>ENXADA ROTATIVA ENCANTEIRADORA, COM LARGURA DE CORTE MÍNIMA DE 1,25 M, COM NO MÍNIMO 30 LÂMINAS</t>
  </si>
  <si>
    <t>ARADO DE NO MÍNIMO 3 DISCOS E DE NO MÍNIMO 28”, REVERSÍVEL, LARGURA DE TRABALHO MÍNIMA DE 750 MM, PROFUNDIDADE DE TRABALHO MÍNIMA DE 250 MM</t>
  </si>
  <si>
    <t>GRADE NIVELADORA DE ARRASTO HIDRÁULICA, COM NO MÍNIMO 2 (DUAS) SEÇÕES EM “V”, COM NO MÍNIMO 28 DISCOS DE NO MÍNIMO 20”, LARGURA DE TRABALHO MÍNIMA DE 2,35M</t>
  </si>
  <si>
    <t>CARRETA DE MADEIRA BASCULANTE - 2 RODAS COM FREIO, RODAGEM SIMPLES, RODAS ARO 16, CAPACIDADE CARGA 4000 KG MEDIDAS – COMPRIMENTO: 3,20 METROS – LARGURA: 1,85 METROS – ALTURA DAS GUARDAS: 55 CM 2 RODAS COM FREIO, RODAGEM SIMPLES, RODAS ARO 16, CAPACIDADE CARGA 4000 KG MEDIDAS – COMPRIMENTO: 3,20 METROS – LARGURA: 1,85 METROS – ALTURA DAS GUARDAS: 55 CM CARRETA DE MADEIRA BASCULANTE 2 RODAS COM FREIO, RODAGEM SIMPLES, RODAS ARO 16, CAPACIDADE CARGA 4000 KG MEDIDAS – COMPRIMENTO: 3,20 METROS – LARGURA: 1,85 METROS – ALTURA DAS GUARDAS: 55 CM</t>
  </si>
  <si>
    <t>Planilha de Custo e Quantidades</t>
  </si>
  <si>
    <t>Rolo 50M</t>
  </si>
  <si>
    <t>Pregão Eletrônico 02/2018 - Aquisição de equipamentos e insumos agrícolas para o IFC Campus Rio do Sul e demais órgãos participantes</t>
  </si>
  <si>
    <t>Pedido de Compras</t>
  </si>
  <si>
    <t>De: CGP - Coordenação Geral de Produção</t>
  </si>
  <si>
    <t>Para: DAP - Departamento de Administração e Planejamento</t>
  </si>
  <si>
    <t>Solicitamos a aquisição dos itens abaixo relacionados com a finalidade de atender o setor de Produção do IFC - Campus Rio do Sul</t>
  </si>
  <si>
    <t>Quantidade</t>
  </si>
  <si>
    <t>Justificativa: A aquisição dos materiais abaixo relacionados tem a finalidade de atender as necessidades de diversos projetos didáticos e pedagógicos e de produção do IFC – Rio do Sul. Os itens correspondem a pedidos feitos por professores, técnicos, chefes de setores e coordenadores de curso</t>
  </si>
  <si>
    <t>Adriano Becker</t>
  </si>
  <si>
    <t xml:space="preserve">Coordenador de Compras e Licitações </t>
  </si>
  <si>
    <t>Rio do Sul, 13 de março de 2018</t>
  </si>
  <si>
    <t>Processo 23353.000309/2018-32</t>
  </si>
  <si>
    <t>Itens Desertos/Cancelados</t>
  </si>
</sst>
</file>

<file path=xl/styles.xml><?xml version="1.0" encoding="utf-8"?>
<styleSheet xmlns="http://schemas.openxmlformats.org/spreadsheetml/2006/main">
  <numFmts count="1">
    <numFmt numFmtId="43" formatCode="_-* #,##0.00_-;\-* #,##0.00_-;_-* &quot;-&quot;??_-;_-@_-"/>
  </numFmts>
  <fonts count="18">
    <font>
      <sz val="11"/>
      <color theme="1"/>
      <name val="Calibri"/>
      <family val="2"/>
      <scheme val="minor"/>
    </font>
    <font>
      <sz val="11"/>
      <color theme="1"/>
      <name val="Calibri"/>
      <family val="2"/>
      <scheme val="minor"/>
    </font>
    <font>
      <sz val="10"/>
      <color rgb="FF000000"/>
      <name val="Times New Roman"/>
      <family val="1"/>
    </font>
    <font>
      <sz val="10"/>
      <name val="Times New Roman"/>
      <family val="1"/>
    </font>
    <font>
      <sz val="10"/>
      <color theme="1"/>
      <name val="Times New Roman"/>
      <family val="1"/>
    </font>
    <font>
      <b/>
      <sz val="10"/>
      <color rgb="FF000000"/>
      <name val="Times New Roman"/>
      <family val="1"/>
    </font>
    <font>
      <b/>
      <sz val="10"/>
      <name val="Times New Roman"/>
      <family val="1"/>
    </font>
    <font>
      <sz val="10"/>
      <color rgb="FF222222"/>
      <name val="Times New Roman"/>
      <family val="1"/>
    </font>
    <font>
      <sz val="10"/>
      <color rgb="FF333333"/>
      <name val="Times New Roman"/>
      <family val="1"/>
    </font>
    <font>
      <vertAlign val="superscript"/>
      <sz val="10"/>
      <color theme="1"/>
      <name val="Times New Roman"/>
      <family val="1"/>
    </font>
    <font>
      <b/>
      <u/>
      <sz val="13"/>
      <color rgb="FF000000"/>
      <name val="Times New Roman"/>
      <family val="1"/>
    </font>
    <font>
      <sz val="13"/>
      <color rgb="FF000000"/>
      <name val="Times New Roman"/>
      <family val="1"/>
    </font>
    <font>
      <sz val="13"/>
      <color theme="1"/>
      <name val="Times New Roman"/>
      <family val="1"/>
    </font>
    <font>
      <sz val="13"/>
      <name val="Times New Roman"/>
      <family val="1"/>
    </font>
    <font>
      <sz val="11"/>
      <name val="Times New Roman"/>
      <family val="1"/>
    </font>
    <font>
      <sz val="11"/>
      <color rgb="FF000000"/>
      <name val="Times New Roman"/>
      <family val="1"/>
    </font>
    <font>
      <b/>
      <sz val="16"/>
      <name val="Times New Roman"/>
      <family val="1"/>
    </font>
    <font>
      <b/>
      <sz val="16"/>
      <color rgb="FF000000"/>
      <name val="Times New Roman"/>
      <family val="1"/>
    </font>
  </fonts>
  <fills count="1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rgb="FFFFFFCC"/>
      </patternFill>
    </fill>
    <fill>
      <patternFill patternType="solid">
        <fgColor theme="0"/>
        <bgColor rgb="FFFFFFFF"/>
      </patternFill>
    </fill>
    <fill>
      <patternFill patternType="solid">
        <fgColor theme="0" tint="-0.14999847407452621"/>
        <bgColor indexed="64"/>
      </patternFill>
    </fill>
    <fill>
      <patternFill patternType="solid">
        <fgColor rgb="FFFF0000"/>
        <bgColor indexed="64"/>
      </patternFill>
    </fill>
    <fill>
      <patternFill patternType="solid">
        <fgColor rgb="FFFF0000"/>
        <bgColor rgb="FFFFFFFF"/>
      </patternFill>
    </fill>
    <fill>
      <patternFill patternType="solid">
        <fgColor rgb="FFFFFF00"/>
        <bgColor indexed="64"/>
      </patternFill>
    </fill>
    <fill>
      <patternFill patternType="solid">
        <fgColor rgb="FFFFFF00"/>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35">
    <xf numFmtId="0" fontId="0" fillId="0" borderId="0" xfId="0"/>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4"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3" borderId="1" xfId="0" applyFont="1" applyFill="1" applyBorder="1" applyAlignment="1">
      <alignment horizontal="left" vertical="top" wrapText="1"/>
    </xf>
    <xf numFmtId="0" fontId="4" fillId="0" borderId="1" xfId="0" applyNumberFormat="1"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left"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4" fillId="0" borderId="1" xfId="0" applyFont="1" applyFill="1" applyBorder="1" applyAlignment="1">
      <alignment horizontal="left" vertical="center" wrapText="1"/>
    </xf>
    <xf numFmtId="0" fontId="4"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1" fontId="2"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left" vertical="top" wrapText="1"/>
    </xf>
    <xf numFmtId="0" fontId="2" fillId="0" borderId="1" xfId="0" applyFont="1" applyBorder="1" applyAlignment="1">
      <alignment horizontal="center" vertical="center" wrapText="1"/>
    </xf>
    <xf numFmtId="0" fontId="2" fillId="4" borderId="1" xfId="0" applyFont="1" applyFill="1" applyBorder="1" applyAlignment="1">
      <alignment horizontal="left" vertical="top" wrapText="1"/>
    </xf>
    <xf numFmtId="0" fontId="4"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1" xfId="0" applyFont="1" applyBorder="1" applyAlignment="1">
      <alignment horizontal="justify"/>
    </xf>
    <xf numFmtId="0" fontId="3" fillId="2" borderId="0"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4" fontId="4" fillId="2" borderId="0" xfId="0" applyNumberFormat="1" applyFont="1" applyFill="1" applyBorder="1" applyAlignment="1">
      <alignment horizontal="center" vertical="center"/>
    </xf>
    <xf numFmtId="0" fontId="4" fillId="2" borderId="0" xfId="0" applyFont="1" applyFill="1" applyBorder="1"/>
    <xf numFmtId="0" fontId="3" fillId="2" borderId="0" xfId="0" applyNumberFormat="1" applyFont="1" applyFill="1" applyBorder="1" applyAlignment="1">
      <alignment horizontal="left" vertical="top" wrapText="1"/>
    </xf>
    <xf numFmtId="0" fontId="4" fillId="2" borderId="0" xfId="0" applyFont="1" applyFill="1"/>
    <xf numFmtId="0" fontId="2"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xf>
    <xf numFmtId="0" fontId="4" fillId="2" borderId="0" xfId="0" applyNumberFormat="1" applyFont="1" applyFill="1" applyBorder="1" applyAlignment="1">
      <alignment horizontal="center" vertical="center" textRotation="90"/>
    </xf>
    <xf numFmtId="4" fontId="3" fillId="2" borderId="0" xfId="0" applyNumberFormat="1" applyFont="1" applyFill="1" applyBorder="1" applyAlignment="1">
      <alignment horizontal="center" vertical="center" textRotation="90"/>
    </xf>
    <xf numFmtId="0" fontId="3" fillId="2" borderId="0" xfId="0" applyFont="1" applyFill="1" applyBorder="1" applyAlignment="1">
      <alignment wrapText="1"/>
    </xf>
    <xf numFmtId="0" fontId="11" fillId="2" borderId="0" xfId="0" applyNumberFormat="1" applyFont="1" applyFill="1" applyBorder="1" applyAlignment="1">
      <alignment horizontal="center" vertical="center" textRotation="90" wrapText="1"/>
    </xf>
    <xf numFmtId="0" fontId="11" fillId="2" borderId="0" xfId="0" applyNumberFormat="1" applyFont="1" applyFill="1" applyBorder="1" applyAlignment="1">
      <alignment horizontal="left" vertical="top" textRotation="90" wrapText="1"/>
    </xf>
    <xf numFmtId="0" fontId="11" fillId="0" borderId="0" xfId="0" applyNumberFormat="1" applyFont="1" applyBorder="1" applyAlignment="1">
      <alignment horizontal="center" vertical="center" wrapText="1"/>
    </xf>
    <xf numFmtId="0" fontId="11" fillId="2" borderId="0" xfId="0" applyNumberFormat="1" applyFont="1" applyFill="1" applyBorder="1" applyAlignment="1">
      <alignment horizontal="center" vertical="center" wrapText="1"/>
    </xf>
    <xf numFmtId="0" fontId="12" fillId="2" borderId="0" xfId="1" applyNumberFormat="1" applyFont="1" applyFill="1" applyBorder="1" applyAlignment="1">
      <alignment horizontal="center" vertical="center"/>
    </xf>
    <xf numFmtId="0" fontId="12" fillId="2" borderId="0" xfId="0" applyNumberFormat="1" applyFont="1" applyFill="1" applyAlignment="1">
      <alignment horizontal="center" vertical="center"/>
    </xf>
    <xf numFmtId="4" fontId="13" fillId="2" borderId="0" xfId="0" applyNumberFormat="1" applyFont="1" applyFill="1" applyBorder="1" applyAlignment="1">
      <alignment horizontal="center" vertical="center" textRotation="90" wrapText="1"/>
    </xf>
    <xf numFmtId="4" fontId="12" fillId="2"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2" borderId="0" xfId="0" applyNumberFormat="1" applyFont="1" applyFill="1" applyBorder="1" applyAlignment="1">
      <alignment horizontal="center" vertical="center" textRotation="90" wrapText="1"/>
    </xf>
    <xf numFmtId="0" fontId="15" fillId="2" borderId="0" xfId="0" applyNumberFormat="1" applyFont="1" applyFill="1" applyBorder="1" applyAlignment="1">
      <alignment horizontal="left" vertical="top" textRotation="90" wrapText="1"/>
    </xf>
    <xf numFmtId="0" fontId="15" fillId="0" borderId="0"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top" wrapText="1"/>
    </xf>
    <xf numFmtId="0" fontId="5" fillId="6" borderId="1" xfId="0" applyFont="1" applyFill="1" applyBorder="1" applyAlignment="1">
      <alignment horizontal="center" vertical="center" textRotation="90" wrapText="1"/>
    </xf>
    <xf numFmtId="0" fontId="6" fillId="6" borderId="1" xfId="0" applyFont="1" applyFill="1" applyBorder="1" applyAlignment="1">
      <alignment horizontal="center" vertical="center" textRotation="90" wrapText="1"/>
    </xf>
    <xf numFmtId="0" fontId="2" fillId="6"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xf>
    <xf numFmtId="4" fontId="4" fillId="6" borderId="1" xfId="0" applyNumberFormat="1" applyFont="1" applyFill="1" applyBorder="1" applyAlignment="1">
      <alignment horizontal="center" vertical="center"/>
    </xf>
    <xf numFmtId="0" fontId="4" fillId="6" borderId="0" xfId="0" applyFont="1" applyFill="1"/>
    <xf numFmtId="0" fontId="6" fillId="6" borderId="1" xfId="0" applyFont="1" applyFill="1" applyBorder="1" applyAlignment="1">
      <alignment horizontal="center" vertical="center" wrapText="1"/>
    </xf>
    <xf numFmtId="0" fontId="4"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1" xfId="0" applyFont="1" applyFill="1" applyBorder="1" applyAlignment="1">
      <alignment horizontal="left" vertical="top" wrapText="1"/>
    </xf>
    <xf numFmtId="0" fontId="3" fillId="7" borderId="1" xfId="0" applyNumberFormat="1" applyFont="1" applyFill="1" applyBorder="1" applyAlignment="1">
      <alignment horizontal="center" vertical="center" wrapText="1"/>
    </xf>
    <xf numFmtId="0" fontId="6" fillId="7" borderId="1"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7" borderId="0" xfId="0" applyFont="1" applyFill="1" applyBorder="1" applyAlignment="1">
      <alignment wrapText="1"/>
    </xf>
    <xf numFmtId="0" fontId="4" fillId="7" borderId="1" xfId="0" applyFont="1" applyFill="1" applyBorder="1" applyAlignment="1">
      <alignment horizontal="center" vertical="center" wrapText="1"/>
    </xf>
    <xf numFmtId="0" fontId="2" fillId="7" borderId="1" xfId="0" applyFont="1" applyFill="1" applyBorder="1" applyAlignment="1">
      <alignment horizontal="left"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left" vertical="top" wrapText="1"/>
    </xf>
    <xf numFmtId="0" fontId="2" fillId="7" borderId="1" xfId="0" applyFont="1" applyFill="1" applyBorder="1" applyAlignment="1">
      <alignment vertical="center" wrapText="1"/>
    </xf>
    <xf numFmtId="0" fontId="3" fillId="7" borderId="1" xfId="0" applyFont="1" applyFill="1" applyBorder="1" applyAlignment="1">
      <alignment horizontal="center" vertical="center" wrapText="1"/>
    </xf>
    <xf numFmtId="0" fontId="4" fillId="7" borderId="1" xfId="0" applyFont="1" applyFill="1" applyBorder="1" applyAlignment="1">
      <alignment horizontal="left" vertical="top" wrapText="1"/>
    </xf>
    <xf numFmtId="0" fontId="3" fillId="7" borderId="1" xfId="0" applyFont="1" applyFill="1" applyBorder="1" applyAlignment="1">
      <alignment horizontal="center" vertical="center"/>
    </xf>
    <xf numFmtId="0" fontId="4" fillId="7" borderId="1" xfId="0" applyFont="1" applyFill="1" applyBorder="1" applyAlignment="1">
      <alignment vertical="top" wrapText="1"/>
    </xf>
    <xf numFmtId="0" fontId="3" fillId="7" borderId="1" xfId="0" applyFont="1" applyFill="1" applyBorder="1" applyAlignment="1">
      <alignment horizontal="left" vertical="top" wrapText="1"/>
    </xf>
    <xf numFmtId="0" fontId="2" fillId="2" borderId="1" xfId="0" applyFont="1" applyFill="1" applyBorder="1" applyAlignment="1">
      <alignment horizontal="left" wrapText="1"/>
    </xf>
    <xf numFmtId="0" fontId="2" fillId="2"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3" fillId="7" borderId="1" xfId="0" applyFont="1" applyFill="1" applyBorder="1" applyAlignment="1">
      <alignment vertical="center" wrapText="1"/>
    </xf>
    <xf numFmtId="0" fontId="6" fillId="2" borderId="0"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1" fillId="0" borderId="0" xfId="0" applyFont="1" applyBorder="1" applyAlignment="1">
      <alignment horizontal="center"/>
    </xf>
    <xf numFmtId="0" fontId="10" fillId="0" borderId="0" xfId="0" applyFont="1" applyAlignment="1">
      <alignment horizontal="center"/>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15" fillId="0" borderId="0" xfId="0" applyFont="1" applyAlignment="1">
      <alignment horizontal="left"/>
    </xf>
    <xf numFmtId="0" fontId="15" fillId="0" borderId="0" xfId="0" applyFont="1" applyBorder="1" applyAlignment="1">
      <alignment horizontal="center"/>
    </xf>
    <xf numFmtId="0" fontId="16" fillId="2" borderId="0" xfId="0" applyNumberFormat="1" applyFont="1" applyFill="1" applyBorder="1" applyAlignment="1">
      <alignment horizontal="center" vertical="center" wrapText="1"/>
    </xf>
    <xf numFmtId="0" fontId="14" fillId="2" borderId="0" xfId="0" applyNumberFormat="1" applyFont="1" applyFill="1" applyBorder="1" applyAlignment="1">
      <alignment horizontal="left" vertical="center" wrapText="1"/>
    </xf>
    <xf numFmtId="0" fontId="2" fillId="9" borderId="1" xfId="0" applyFont="1" applyFill="1" applyBorder="1" applyAlignment="1">
      <alignment horizontal="center" vertical="center"/>
    </xf>
    <xf numFmtId="0" fontId="4"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2" fillId="10" borderId="1" xfId="0" applyFont="1" applyFill="1" applyBorder="1" applyAlignment="1">
      <alignment horizontal="left" vertical="top" wrapText="1"/>
    </xf>
    <xf numFmtId="0" fontId="4" fillId="9" borderId="1" xfId="0" applyNumberFormat="1" applyFont="1" applyFill="1" applyBorder="1" applyAlignment="1">
      <alignment horizontal="center" vertical="center" wrapText="1"/>
    </xf>
    <xf numFmtId="0" fontId="3" fillId="9" borderId="1" xfId="0" applyNumberFormat="1" applyFont="1" applyFill="1" applyBorder="1" applyAlignment="1">
      <alignment horizontal="center" vertical="center" wrapText="1"/>
    </xf>
    <xf numFmtId="0" fontId="6" fillId="9" borderId="1" xfId="0" applyNumberFormat="1" applyFont="1" applyFill="1" applyBorder="1" applyAlignment="1">
      <alignment horizontal="center" vertical="center" wrapText="1"/>
    </xf>
    <xf numFmtId="4" fontId="3" fillId="9" borderId="1" xfId="0" applyNumberFormat="1" applyFont="1" applyFill="1" applyBorder="1" applyAlignment="1">
      <alignment horizontal="center" vertical="center" wrapText="1"/>
    </xf>
    <xf numFmtId="0" fontId="3" fillId="9" borderId="0" xfId="0" applyFont="1" applyFill="1" applyBorder="1" applyAlignment="1">
      <alignment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top" wrapText="1"/>
    </xf>
    <xf numFmtId="0" fontId="4" fillId="9" borderId="1" xfId="0" applyFont="1" applyFill="1" applyBorder="1" applyAlignment="1">
      <alignment horizontal="center" vertical="center" wrapText="1"/>
    </xf>
    <xf numFmtId="0" fontId="2" fillId="9" borderId="1" xfId="0" applyFont="1" applyFill="1" applyBorder="1" applyAlignment="1">
      <alignment horizontal="left" wrapText="1"/>
    </xf>
    <xf numFmtId="0" fontId="3" fillId="9" borderId="1" xfId="0" applyFont="1" applyFill="1" applyBorder="1" applyAlignment="1">
      <alignment horizontal="center" vertical="center" wrapText="1"/>
    </xf>
    <xf numFmtId="0" fontId="4" fillId="9" borderId="1" xfId="0" applyFont="1" applyFill="1" applyBorder="1" applyAlignment="1">
      <alignment horizontal="left" vertical="top" wrapText="1"/>
    </xf>
    <xf numFmtId="0" fontId="2" fillId="10" borderId="1" xfId="0" applyFont="1" applyFill="1" applyBorder="1" applyAlignment="1">
      <alignment horizontal="center" vertical="center"/>
    </xf>
    <xf numFmtId="0" fontId="4" fillId="9"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7" fillId="9" borderId="1" xfId="0" applyFont="1" applyFill="1" applyBorder="1" applyAlignment="1">
      <alignment horizontal="left" vertical="top" wrapText="1"/>
    </xf>
    <xf numFmtId="0" fontId="2" fillId="9" borderId="1" xfId="0" applyFont="1" applyFill="1" applyBorder="1" applyAlignment="1">
      <alignment vertical="center" wrapText="1"/>
    </xf>
    <xf numFmtId="0" fontId="4" fillId="9" borderId="1" xfId="0" applyFont="1" applyFill="1" applyBorder="1" applyAlignment="1">
      <alignment vertical="top" wrapText="1"/>
    </xf>
    <xf numFmtId="0" fontId="3" fillId="9" borderId="1" xfId="0" applyFont="1" applyFill="1" applyBorder="1" applyAlignment="1">
      <alignment horizontal="left" vertical="top"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1419225</xdr:colOff>
      <xdr:row>1</xdr:row>
      <xdr:rowOff>152400</xdr:rowOff>
    </xdr:to>
    <xdr:pic>
      <xdr:nvPicPr>
        <xdr:cNvPr id="2" name="Imagem 1" descr="Untitled 1.jpg"/>
        <xdr:cNvPicPr/>
      </xdr:nvPicPr>
      <xdr:blipFill>
        <a:blip xmlns:r="http://schemas.openxmlformats.org/officeDocument/2006/relationships" r:embed="rId1" cstate="print"/>
        <a:srcRect/>
        <a:stretch>
          <a:fillRect/>
        </a:stretch>
      </xdr:blipFill>
      <xdr:spPr bwMode="auto">
        <a:xfrm>
          <a:off x="0" y="0"/>
          <a:ext cx="2657475" cy="914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812"/>
  <sheetViews>
    <sheetView tabSelected="1" topLeftCell="A4" zoomScale="70" zoomScaleNormal="70" zoomScaleSheetLayoutView="40" workbookViewId="0">
      <pane ySplit="7" topLeftCell="A784" activePane="bottomLeft" state="frozen"/>
      <selection activeCell="A4" sqref="A4"/>
      <selection pane="bottomLeft" activeCell="A795" sqref="A795:XFD795"/>
    </sheetView>
  </sheetViews>
  <sheetFormatPr defaultRowHeight="12.75"/>
  <cols>
    <col min="1" max="1" width="5.5703125" style="2" customWidth="1"/>
    <col min="2" max="2" width="6.140625" style="2" customWidth="1"/>
    <col min="3" max="3" width="6.85546875" style="2" customWidth="1"/>
    <col min="4" max="4" width="41.140625" style="3" customWidth="1"/>
    <col min="5" max="5" width="9.42578125" style="40" customWidth="1"/>
    <col min="6" max="8" width="8" style="40" customWidth="1"/>
    <col min="9" max="13" width="10.5703125" style="40" customWidth="1"/>
    <col min="14" max="14" width="9.7109375" style="41" customWidth="1"/>
    <col min="15" max="15" width="12.85546875" style="41" customWidth="1"/>
    <col min="16" max="16384" width="9.140625" style="50"/>
  </cols>
  <sheetData>
    <row r="1" spans="1:15" s="43" customFormat="1" ht="60" customHeight="1">
      <c r="A1" s="40"/>
      <c r="B1" s="40"/>
      <c r="C1" s="40"/>
      <c r="D1" s="99"/>
      <c r="E1" s="99"/>
      <c r="F1" s="99"/>
      <c r="G1" s="99"/>
      <c r="H1" s="99"/>
      <c r="I1" s="99"/>
      <c r="J1" s="40"/>
      <c r="K1" s="40"/>
      <c r="L1" s="40"/>
      <c r="M1" s="40"/>
      <c r="N1" s="41"/>
      <c r="O1" s="42"/>
    </row>
    <row r="2" spans="1:15" s="43" customFormat="1" ht="22.5" customHeight="1">
      <c r="A2" s="40"/>
      <c r="B2" s="40"/>
      <c r="C2" s="40"/>
      <c r="D2" s="44"/>
      <c r="E2" s="40"/>
      <c r="F2" s="40"/>
      <c r="G2" s="40"/>
      <c r="H2" s="40"/>
      <c r="I2" s="40"/>
      <c r="J2" s="40"/>
      <c r="K2" s="40"/>
      <c r="L2" s="40"/>
      <c r="M2" s="40"/>
      <c r="N2" s="41"/>
      <c r="O2" s="42"/>
    </row>
    <row r="3" spans="1:15" s="45" customFormat="1" ht="16.5">
      <c r="A3" s="106" t="s">
        <v>943</v>
      </c>
      <c r="B3" s="106"/>
      <c r="C3" s="106"/>
      <c r="D3" s="106"/>
      <c r="E3" s="106"/>
      <c r="F3" s="106"/>
      <c r="G3" s="106"/>
      <c r="H3" s="106"/>
      <c r="I3" s="106"/>
      <c r="J3" s="106"/>
      <c r="K3" s="106"/>
      <c r="L3" s="106"/>
      <c r="M3" s="106"/>
      <c r="N3" s="106"/>
      <c r="O3" s="106"/>
    </row>
    <row r="4" spans="1:15" s="45" customFormat="1" ht="16.5">
      <c r="A4" s="105" t="s">
        <v>955</v>
      </c>
      <c r="B4" s="105"/>
      <c r="C4" s="105"/>
      <c r="D4" s="105"/>
      <c r="E4" s="105"/>
      <c r="F4" s="105"/>
      <c r="G4" s="105"/>
      <c r="H4" s="105"/>
      <c r="I4" s="105"/>
      <c r="J4" s="105"/>
      <c r="K4" s="105"/>
      <c r="L4" s="105"/>
      <c r="M4" s="105"/>
      <c r="N4" s="105"/>
      <c r="O4" s="105"/>
    </row>
    <row r="5" spans="1:15" s="45" customFormat="1" ht="15.75" customHeight="1">
      <c r="A5" s="105" t="s">
        <v>945</v>
      </c>
      <c r="B5" s="105"/>
      <c r="C5" s="105"/>
      <c r="D5" s="105"/>
      <c r="E5" s="105"/>
      <c r="F5" s="105"/>
      <c r="G5" s="105"/>
      <c r="H5" s="105"/>
      <c r="I5" s="105"/>
      <c r="J5" s="105"/>
      <c r="K5" s="105"/>
      <c r="L5" s="105"/>
      <c r="M5" s="105"/>
      <c r="N5" s="105"/>
      <c r="O5" s="105"/>
    </row>
    <row r="6" spans="1:15" s="45" customFormat="1" ht="16.5">
      <c r="A6" s="51"/>
      <c r="B6" s="51"/>
      <c r="C6" s="51"/>
      <c r="D6" s="52"/>
      <c r="E6" s="53"/>
      <c r="F6" s="54"/>
      <c r="G6" s="55"/>
      <c r="H6" s="56"/>
      <c r="I6" s="51"/>
      <c r="J6" s="51"/>
      <c r="K6" s="51"/>
      <c r="L6" s="51"/>
      <c r="M6" s="51"/>
      <c r="N6" s="57"/>
      <c r="O6" s="58"/>
    </row>
    <row r="7" spans="1:15" s="45" customFormat="1" ht="32.25" customHeight="1">
      <c r="A7" s="104" t="s">
        <v>956</v>
      </c>
      <c r="B7" s="104"/>
      <c r="C7" s="104"/>
      <c r="D7" s="104"/>
      <c r="E7" s="104"/>
      <c r="F7" s="104"/>
      <c r="G7" s="104"/>
      <c r="H7" s="104"/>
      <c r="I7" s="104"/>
      <c r="J7" s="104"/>
      <c r="K7" s="104"/>
      <c r="L7" s="104"/>
      <c r="M7" s="104"/>
      <c r="N7" s="104"/>
      <c r="O7" s="104"/>
    </row>
    <row r="8" spans="1:15" s="45" customFormat="1">
      <c r="A8" s="1"/>
      <c r="B8" s="2"/>
      <c r="C8" s="2"/>
      <c r="D8" s="3"/>
      <c r="E8" s="46"/>
      <c r="F8" s="46"/>
      <c r="G8" s="40"/>
      <c r="H8" s="47"/>
      <c r="I8" s="48"/>
      <c r="J8" s="48"/>
      <c r="K8" s="48"/>
      <c r="L8" s="48"/>
      <c r="M8" s="48"/>
      <c r="N8" s="49"/>
      <c r="O8" s="42"/>
    </row>
    <row r="9" spans="1:15" s="45" customFormat="1" ht="34.5" customHeight="1">
      <c r="A9" s="1"/>
      <c r="B9" s="2"/>
      <c r="C9" s="2"/>
      <c r="D9" s="3"/>
      <c r="E9" s="101" t="s">
        <v>610</v>
      </c>
      <c r="F9" s="102"/>
      <c r="G9" s="102"/>
      <c r="H9" s="102"/>
      <c r="I9" s="102"/>
      <c r="J9" s="102"/>
      <c r="K9" s="102"/>
      <c r="L9" s="102"/>
      <c r="M9" s="103"/>
      <c r="N9" s="100" t="s">
        <v>634</v>
      </c>
      <c r="O9" s="100"/>
    </row>
    <row r="10" spans="1:15" s="73" customFormat="1" ht="64.5" customHeight="1">
      <c r="A10" s="67" t="s">
        <v>1</v>
      </c>
      <c r="B10" s="68" t="s">
        <v>608</v>
      </c>
      <c r="C10" s="68" t="s">
        <v>2</v>
      </c>
      <c r="D10" s="74" t="s">
        <v>3</v>
      </c>
      <c r="E10" s="69" t="s">
        <v>609</v>
      </c>
      <c r="F10" s="70" t="s">
        <v>637</v>
      </c>
      <c r="G10" s="70" t="s">
        <v>643</v>
      </c>
      <c r="H10" s="70" t="s">
        <v>644</v>
      </c>
      <c r="I10" s="70" t="s">
        <v>645</v>
      </c>
      <c r="J10" s="70" t="s">
        <v>646</v>
      </c>
      <c r="K10" s="70" t="s">
        <v>647</v>
      </c>
      <c r="L10" s="70" t="s">
        <v>648</v>
      </c>
      <c r="M10" s="70" t="s">
        <v>649</v>
      </c>
      <c r="N10" s="71" t="s">
        <v>636</v>
      </c>
      <c r="O10" s="72" t="s">
        <v>635</v>
      </c>
    </row>
    <row r="11" spans="1:15" ht="102">
      <c r="A11" s="13">
        <v>1</v>
      </c>
      <c r="B11" s="37">
        <f>SUM(E11:M11)</f>
        <v>70</v>
      </c>
      <c r="C11" s="65" t="s">
        <v>4</v>
      </c>
      <c r="D11" s="66" t="s">
        <v>5</v>
      </c>
      <c r="E11" s="6"/>
      <c r="F11" s="6"/>
      <c r="G11" s="11"/>
      <c r="H11" s="11"/>
      <c r="I11" s="12"/>
      <c r="J11" s="13">
        <v>70</v>
      </c>
      <c r="K11" s="11"/>
      <c r="L11" s="11"/>
      <c r="M11" s="11"/>
      <c r="N11" s="14">
        <v>26.68</v>
      </c>
      <c r="O11" s="14">
        <f>N11*B11</f>
        <v>1867.6</v>
      </c>
    </row>
    <row r="12" spans="1:15" s="83" customFormat="1" ht="38.25">
      <c r="A12" s="76">
        <v>2</v>
      </c>
      <c r="B12" s="77">
        <f t="shared" ref="B12:B69" si="0">SUM(E12:M12)</f>
        <v>4</v>
      </c>
      <c r="C12" s="78" t="s">
        <v>6</v>
      </c>
      <c r="D12" s="79" t="s">
        <v>7</v>
      </c>
      <c r="E12" s="75">
        <v>1</v>
      </c>
      <c r="F12" s="75"/>
      <c r="G12" s="80"/>
      <c r="H12" s="80"/>
      <c r="I12" s="81"/>
      <c r="J12" s="76"/>
      <c r="K12" s="80"/>
      <c r="L12" s="80">
        <v>2</v>
      </c>
      <c r="M12" s="80">
        <v>1</v>
      </c>
      <c r="N12" s="82">
        <v>138.51</v>
      </c>
      <c r="O12" s="82">
        <f t="shared" ref="O12:O69" si="1">N12*B12</f>
        <v>554.04</v>
      </c>
    </row>
    <row r="13" spans="1:15" s="83" customFormat="1" ht="25.5">
      <c r="A13" s="76">
        <v>3</v>
      </c>
      <c r="B13" s="77">
        <f t="shared" si="0"/>
        <v>7</v>
      </c>
      <c r="C13" s="78" t="s">
        <v>8</v>
      </c>
      <c r="D13" s="79" t="s">
        <v>9</v>
      </c>
      <c r="E13" s="75">
        <v>1</v>
      </c>
      <c r="F13" s="75"/>
      <c r="G13" s="80"/>
      <c r="H13" s="80"/>
      <c r="I13" s="81"/>
      <c r="J13" s="76"/>
      <c r="K13" s="80"/>
      <c r="L13" s="80"/>
      <c r="M13" s="80">
        <v>6</v>
      </c>
      <c r="N13" s="82">
        <v>45</v>
      </c>
      <c r="O13" s="82">
        <f t="shared" si="1"/>
        <v>315</v>
      </c>
    </row>
    <row r="14" spans="1:15" s="83" customFormat="1" ht="25.5">
      <c r="A14" s="76">
        <v>4</v>
      </c>
      <c r="B14" s="77">
        <f t="shared" si="0"/>
        <v>3</v>
      </c>
      <c r="C14" s="78" t="s">
        <v>10</v>
      </c>
      <c r="D14" s="79" t="s">
        <v>11</v>
      </c>
      <c r="E14" s="75"/>
      <c r="F14" s="75"/>
      <c r="G14" s="80"/>
      <c r="H14" s="80"/>
      <c r="I14" s="81"/>
      <c r="J14" s="76"/>
      <c r="K14" s="80"/>
      <c r="L14" s="80">
        <v>2</v>
      </c>
      <c r="M14" s="80">
        <v>1</v>
      </c>
      <c r="N14" s="82">
        <v>27.86</v>
      </c>
      <c r="O14" s="82">
        <f t="shared" si="1"/>
        <v>83.58</v>
      </c>
    </row>
    <row r="15" spans="1:15" s="83" customFormat="1" ht="25.5">
      <c r="A15" s="76">
        <v>5</v>
      </c>
      <c r="B15" s="77">
        <f t="shared" si="0"/>
        <v>20</v>
      </c>
      <c r="C15" s="84" t="s">
        <v>858</v>
      </c>
      <c r="D15" s="85" t="s">
        <v>708</v>
      </c>
      <c r="E15" s="80"/>
      <c r="F15" s="80"/>
      <c r="G15" s="80"/>
      <c r="H15" s="80"/>
      <c r="I15" s="80"/>
      <c r="J15" s="80"/>
      <c r="K15" s="80"/>
      <c r="L15" s="84">
        <v>20</v>
      </c>
      <c r="M15" s="80"/>
      <c r="N15" s="82">
        <v>26.01</v>
      </c>
      <c r="O15" s="82">
        <f t="shared" si="1"/>
        <v>520.20000000000005</v>
      </c>
    </row>
    <row r="16" spans="1:15" s="121" customFormat="1" ht="153">
      <c r="A16" s="113">
        <v>6</v>
      </c>
      <c r="B16" s="114">
        <f t="shared" si="0"/>
        <v>6</v>
      </c>
      <c r="C16" s="115" t="s">
        <v>0</v>
      </c>
      <c r="D16" s="116" t="s">
        <v>12</v>
      </c>
      <c r="E16" s="117"/>
      <c r="F16" s="117"/>
      <c r="G16" s="118"/>
      <c r="H16" s="118"/>
      <c r="I16" s="119"/>
      <c r="J16" s="113"/>
      <c r="K16" s="118"/>
      <c r="L16" s="118">
        <v>6</v>
      </c>
      <c r="M16" s="118"/>
      <c r="N16" s="120">
        <v>93.95</v>
      </c>
      <c r="O16" s="120">
        <f t="shared" si="1"/>
        <v>563.70000000000005</v>
      </c>
    </row>
    <row r="17" spans="1:15" s="83" customFormat="1" ht="140.25">
      <c r="A17" s="76">
        <v>7</v>
      </c>
      <c r="B17" s="77">
        <f t="shared" si="0"/>
        <v>5</v>
      </c>
      <c r="C17" s="78" t="s">
        <v>13</v>
      </c>
      <c r="D17" s="79" t="s">
        <v>14</v>
      </c>
      <c r="E17" s="75"/>
      <c r="F17" s="75"/>
      <c r="G17" s="80"/>
      <c r="H17" s="80"/>
      <c r="I17" s="81"/>
      <c r="J17" s="76"/>
      <c r="K17" s="80"/>
      <c r="L17" s="80"/>
      <c r="M17" s="80">
        <v>5</v>
      </c>
      <c r="N17" s="82">
        <v>37.200000000000003</v>
      </c>
      <c r="O17" s="82">
        <f t="shared" si="1"/>
        <v>186</v>
      </c>
    </row>
    <row r="18" spans="1:15" ht="178.5">
      <c r="A18" s="7">
        <v>8</v>
      </c>
      <c r="B18" s="8">
        <f t="shared" si="0"/>
        <v>20</v>
      </c>
      <c r="C18" s="18" t="s">
        <v>15</v>
      </c>
      <c r="D18" s="9" t="s">
        <v>16</v>
      </c>
      <c r="E18" s="10"/>
      <c r="F18" s="6"/>
      <c r="G18" s="11"/>
      <c r="H18" s="11"/>
      <c r="I18" s="12"/>
      <c r="J18" s="13">
        <v>20</v>
      </c>
      <c r="K18" s="11"/>
      <c r="L18" s="11"/>
      <c r="M18" s="11"/>
      <c r="N18" s="14">
        <v>35.36</v>
      </c>
      <c r="O18" s="14">
        <f t="shared" si="1"/>
        <v>707.2</v>
      </c>
    </row>
    <row r="19" spans="1:15" s="121" customFormat="1" ht="267.75">
      <c r="A19" s="113">
        <v>9</v>
      </c>
      <c r="B19" s="114">
        <f t="shared" si="0"/>
        <v>50</v>
      </c>
      <c r="C19" s="115" t="s">
        <v>17</v>
      </c>
      <c r="D19" s="116" t="s">
        <v>18</v>
      </c>
      <c r="E19" s="117"/>
      <c r="F19" s="117"/>
      <c r="G19" s="118"/>
      <c r="H19" s="118"/>
      <c r="I19" s="119"/>
      <c r="J19" s="113"/>
      <c r="K19" s="118"/>
      <c r="L19" s="118">
        <v>50</v>
      </c>
      <c r="M19" s="118"/>
      <c r="N19" s="120">
        <v>81.92</v>
      </c>
      <c r="O19" s="120">
        <f t="shared" si="1"/>
        <v>4096</v>
      </c>
    </row>
    <row r="20" spans="1:15" s="121" customFormat="1" ht="229.5">
      <c r="A20" s="113">
        <v>10</v>
      </c>
      <c r="B20" s="114">
        <f t="shared" si="0"/>
        <v>102</v>
      </c>
      <c r="C20" s="115" t="s">
        <v>930</v>
      </c>
      <c r="D20" s="116" t="s">
        <v>19</v>
      </c>
      <c r="E20" s="117"/>
      <c r="F20" s="117"/>
      <c r="G20" s="118"/>
      <c r="H20" s="118"/>
      <c r="I20" s="119"/>
      <c r="J20" s="113"/>
      <c r="K20" s="118"/>
      <c r="L20" s="118">
        <v>100</v>
      </c>
      <c r="M20" s="118">
        <v>2</v>
      </c>
      <c r="N20" s="120">
        <v>28.77</v>
      </c>
      <c r="O20" s="120">
        <f t="shared" si="1"/>
        <v>2934.54</v>
      </c>
    </row>
    <row r="21" spans="1:15" s="83" customFormat="1" ht="38.25">
      <c r="A21" s="76">
        <v>11</v>
      </c>
      <c r="B21" s="77">
        <f t="shared" si="0"/>
        <v>13</v>
      </c>
      <c r="C21" s="78" t="s">
        <v>20</v>
      </c>
      <c r="D21" s="79" t="s">
        <v>21</v>
      </c>
      <c r="E21" s="75"/>
      <c r="F21" s="75"/>
      <c r="G21" s="80"/>
      <c r="H21" s="80"/>
      <c r="I21" s="81"/>
      <c r="J21" s="76">
        <v>2</v>
      </c>
      <c r="K21" s="80">
        <v>3</v>
      </c>
      <c r="L21" s="80">
        <v>5</v>
      </c>
      <c r="M21" s="80">
        <v>3</v>
      </c>
      <c r="N21" s="82">
        <v>106.68</v>
      </c>
      <c r="O21" s="82">
        <f t="shared" si="1"/>
        <v>1386.8400000000001</v>
      </c>
    </row>
    <row r="22" spans="1:15" ht="38.25">
      <c r="A22" s="7">
        <v>12</v>
      </c>
      <c r="B22" s="8">
        <f t="shared" si="0"/>
        <v>106</v>
      </c>
      <c r="C22" s="18" t="s">
        <v>17</v>
      </c>
      <c r="D22" s="9" t="s">
        <v>22</v>
      </c>
      <c r="E22" s="10">
        <v>1</v>
      </c>
      <c r="F22" s="6"/>
      <c r="G22" s="11"/>
      <c r="H22" s="11"/>
      <c r="I22" s="12"/>
      <c r="J22" s="13">
        <v>100</v>
      </c>
      <c r="K22" s="11">
        <v>5</v>
      </c>
      <c r="L22" s="11"/>
      <c r="M22" s="11"/>
      <c r="N22" s="14">
        <v>9.2100000000000009</v>
      </c>
      <c r="O22" s="14">
        <f t="shared" si="1"/>
        <v>976.2600000000001</v>
      </c>
    </row>
    <row r="23" spans="1:15" s="121" customFormat="1" ht="76.5">
      <c r="A23" s="113">
        <v>13</v>
      </c>
      <c r="B23" s="114">
        <f t="shared" si="0"/>
        <v>43</v>
      </c>
      <c r="C23" s="122" t="s">
        <v>23</v>
      </c>
      <c r="D23" s="123" t="s">
        <v>24</v>
      </c>
      <c r="E23" s="117">
        <v>5</v>
      </c>
      <c r="F23" s="117"/>
      <c r="G23" s="118"/>
      <c r="H23" s="118">
        <v>10</v>
      </c>
      <c r="I23" s="119"/>
      <c r="J23" s="113">
        <v>17</v>
      </c>
      <c r="K23" s="118">
        <v>5</v>
      </c>
      <c r="L23" s="118"/>
      <c r="M23" s="118">
        <v>6</v>
      </c>
      <c r="N23" s="120">
        <v>93.41</v>
      </c>
      <c r="O23" s="120">
        <f t="shared" si="1"/>
        <v>4016.6299999999997</v>
      </c>
    </row>
    <row r="24" spans="1:15" s="121" customFormat="1" ht="38.25">
      <c r="A24" s="113">
        <v>14</v>
      </c>
      <c r="B24" s="114">
        <f t="shared" si="0"/>
        <v>225</v>
      </c>
      <c r="C24" s="122" t="s">
        <v>20</v>
      </c>
      <c r="D24" s="123" t="s">
        <v>25</v>
      </c>
      <c r="E24" s="117">
        <v>200</v>
      </c>
      <c r="F24" s="117"/>
      <c r="G24" s="118"/>
      <c r="H24" s="118"/>
      <c r="I24" s="119"/>
      <c r="J24" s="113">
        <v>7</v>
      </c>
      <c r="K24" s="118">
        <v>3</v>
      </c>
      <c r="L24" s="118">
        <v>5</v>
      </c>
      <c r="M24" s="118">
        <v>10</v>
      </c>
      <c r="N24" s="120">
        <v>91.97</v>
      </c>
      <c r="O24" s="120">
        <f t="shared" si="1"/>
        <v>20693.25</v>
      </c>
    </row>
    <row r="25" spans="1:15" ht="38.25">
      <c r="A25" s="7">
        <v>15</v>
      </c>
      <c r="B25" s="8">
        <f t="shared" si="0"/>
        <v>143</v>
      </c>
      <c r="C25" s="18" t="s">
        <v>20</v>
      </c>
      <c r="D25" s="9" t="s">
        <v>26</v>
      </c>
      <c r="E25" s="10">
        <v>100</v>
      </c>
      <c r="F25" s="6"/>
      <c r="G25" s="11"/>
      <c r="H25" s="11"/>
      <c r="I25" s="12"/>
      <c r="J25" s="13">
        <v>22</v>
      </c>
      <c r="K25" s="11"/>
      <c r="L25" s="11"/>
      <c r="M25" s="11">
        <v>21</v>
      </c>
      <c r="N25" s="14">
        <v>89.54</v>
      </c>
      <c r="O25" s="14">
        <f t="shared" si="1"/>
        <v>12804.220000000001</v>
      </c>
    </row>
    <row r="26" spans="1:15" s="121" customFormat="1" ht="38.25">
      <c r="A26" s="113">
        <v>16</v>
      </c>
      <c r="B26" s="114">
        <f t="shared" si="0"/>
        <v>500</v>
      </c>
      <c r="C26" s="122" t="s">
        <v>20</v>
      </c>
      <c r="D26" s="123" t="s">
        <v>27</v>
      </c>
      <c r="E26" s="117"/>
      <c r="F26" s="117"/>
      <c r="G26" s="118"/>
      <c r="H26" s="118"/>
      <c r="I26" s="119"/>
      <c r="J26" s="113">
        <v>62</v>
      </c>
      <c r="K26" s="118">
        <v>3</v>
      </c>
      <c r="L26" s="118">
        <v>435</v>
      </c>
      <c r="M26" s="118"/>
      <c r="N26" s="120">
        <v>79.34</v>
      </c>
      <c r="O26" s="120">
        <f t="shared" si="1"/>
        <v>39670</v>
      </c>
    </row>
    <row r="27" spans="1:15" ht="25.5">
      <c r="A27" s="7">
        <v>17</v>
      </c>
      <c r="B27" s="8">
        <f t="shared" si="0"/>
        <v>112</v>
      </c>
      <c r="C27" s="18" t="s">
        <v>28</v>
      </c>
      <c r="D27" s="9" t="s">
        <v>29</v>
      </c>
      <c r="E27" s="10">
        <v>50</v>
      </c>
      <c r="F27" s="6">
        <v>2</v>
      </c>
      <c r="G27" s="11"/>
      <c r="H27" s="11"/>
      <c r="I27" s="12"/>
      <c r="J27" s="13">
        <v>22</v>
      </c>
      <c r="K27" s="11">
        <v>3</v>
      </c>
      <c r="L27" s="11"/>
      <c r="M27" s="11">
        <v>35</v>
      </c>
      <c r="N27" s="14">
        <v>107.56</v>
      </c>
      <c r="O27" s="14">
        <f t="shared" si="1"/>
        <v>12046.720000000001</v>
      </c>
    </row>
    <row r="28" spans="1:15" s="121" customFormat="1" ht="25.5">
      <c r="A28" s="113">
        <v>18</v>
      </c>
      <c r="B28" s="114">
        <f t="shared" si="0"/>
        <v>149</v>
      </c>
      <c r="C28" s="122" t="s">
        <v>30</v>
      </c>
      <c r="D28" s="123" t="s">
        <v>31</v>
      </c>
      <c r="E28" s="117"/>
      <c r="F28" s="117">
        <v>91</v>
      </c>
      <c r="G28" s="118">
        <v>10</v>
      </c>
      <c r="H28" s="118"/>
      <c r="I28" s="119"/>
      <c r="J28" s="113">
        <v>2</v>
      </c>
      <c r="K28" s="118"/>
      <c r="L28" s="118">
        <v>18</v>
      </c>
      <c r="M28" s="118">
        <v>28</v>
      </c>
      <c r="N28" s="120">
        <v>78.010000000000005</v>
      </c>
      <c r="O28" s="120">
        <f t="shared" si="1"/>
        <v>11623.490000000002</v>
      </c>
    </row>
    <row r="29" spans="1:15" ht="25.5">
      <c r="A29" s="7">
        <v>19</v>
      </c>
      <c r="B29" s="8">
        <f t="shared" si="0"/>
        <v>115</v>
      </c>
      <c r="C29" s="18" t="s">
        <v>30</v>
      </c>
      <c r="D29" s="9" t="s">
        <v>32</v>
      </c>
      <c r="E29" s="10">
        <v>50</v>
      </c>
      <c r="F29" s="6">
        <v>2</v>
      </c>
      <c r="G29" s="11"/>
      <c r="H29" s="11"/>
      <c r="I29" s="12"/>
      <c r="J29" s="13">
        <v>12</v>
      </c>
      <c r="K29" s="11"/>
      <c r="L29" s="11">
        <v>12</v>
      </c>
      <c r="M29" s="11">
        <v>39</v>
      </c>
      <c r="N29" s="14">
        <v>106.68</v>
      </c>
      <c r="O29" s="14">
        <f t="shared" si="1"/>
        <v>12268.2</v>
      </c>
    </row>
    <row r="30" spans="1:15" ht="25.5">
      <c r="A30" s="7">
        <v>20</v>
      </c>
      <c r="B30" s="8">
        <f t="shared" si="0"/>
        <v>432</v>
      </c>
      <c r="C30" s="18" t="s">
        <v>30</v>
      </c>
      <c r="D30" s="9" t="s">
        <v>33</v>
      </c>
      <c r="E30" s="10">
        <v>200</v>
      </c>
      <c r="F30" s="6">
        <v>102</v>
      </c>
      <c r="G30" s="11">
        <v>5</v>
      </c>
      <c r="H30" s="11"/>
      <c r="I30" s="12"/>
      <c r="J30" s="13">
        <v>62</v>
      </c>
      <c r="K30" s="11"/>
      <c r="L30" s="11">
        <v>48</v>
      </c>
      <c r="M30" s="11">
        <v>15</v>
      </c>
      <c r="N30" s="14">
        <v>100.55</v>
      </c>
      <c r="O30" s="14">
        <f t="shared" si="1"/>
        <v>43437.599999999999</v>
      </c>
    </row>
    <row r="31" spans="1:15" s="121" customFormat="1" ht="165.75">
      <c r="A31" s="113">
        <v>21</v>
      </c>
      <c r="B31" s="114">
        <f t="shared" si="0"/>
        <v>1</v>
      </c>
      <c r="C31" s="122" t="s">
        <v>0</v>
      </c>
      <c r="D31" s="123" t="s">
        <v>34</v>
      </c>
      <c r="E31" s="117"/>
      <c r="F31" s="117"/>
      <c r="G31" s="118"/>
      <c r="H31" s="118"/>
      <c r="I31" s="119"/>
      <c r="J31" s="113"/>
      <c r="K31" s="118"/>
      <c r="L31" s="118">
        <v>1</v>
      </c>
      <c r="M31" s="118"/>
      <c r="N31" s="120">
        <v>2430.42</v>
      </c>
      <c r="O31" s="120">
        <f t="shared" si="1"/>
        <v>2430.42</v>
      </c>
    </row>
    <row r="32" spans="1:15" ht="51">
      <c r="A32" s="7">
        <v>22</v>
      </c>
      <c r="B32" s="8">
        <f t="shared" si="0"/>
        <v>38</v>
      </c>
      <c r="C32" s="18" t="s">
        <v>35</v>
      </c>
      <c r="D32" s="9" t="s">
        <v>36</v>
      </c>
      <c r="E32" s="10">
        <v>10</v>
      </c>
      <c r="F32" s="6">
        <v>8</v>
      </c>
      <c r="G32" s="11"/>
      <c r="H32" s="11"/>
      <c r="I32" s="12"/>
      <c r="J32" s="13">
        <v>20</v>
      </c>
      <c r="K32" s="11"/>
      <c r="L32" s="11"/>
      <c r="M32" s="11"/>
      <c r="N32" s="14">
        <v>12.61</v>
      </c>
      <c r="O32" s="14">
        <f t="shared" si="1"/>
        <v>479.17999999999995</v>
      </c>
    </row>
    <row r="33" spans="1:15" s="83" customFormat="1" ht="25.5">
      <c r="A33" s="76">
        <v>23</v>
      </c>
      <c r="B33" s="77">
        <f t="shared" si="0"/>
        <v>10</v>
      </c>
      <c r="C33" s="84" t="s">
        <v>859</v>
      </c>
      <c r="D33" s="85" t="s">
        <v>709</v>
      </c>
      <c r="E33" s="80"/>
      <c r="F33" s="80"/>
      <c r="G33" s="80"/>
      <c r="H33" s="80"/>
      <c r="I33" s="80"/>
      <c r="J33" s="80"/>
      <c r="K33" s="80"/>
      <c r="L33" s="84">
        <v>10</v>
      </c>
      <c r="M33" s="80"/>
      <c r="N33" s="82">
        <v>37.28</v>
      </c>
      <c r="O33" s="82">
        <f t="shared" si="1"/>
        <v>372.8</v>
      </c>
    </row>
    <row r="34" spans="1:15" s="121" customFormat="1" ht="38.25">
      <c r="A34" s="113">
        <v>24</v>
      </c>
      <c r="B34" s="114">
        <f t="shared" si="0"/>
        <v>32</v>
      </c>
      <c r="C34" s="122" t="s">
        <v>0</v>
      </c>
      <c r="D34" s="123" t="s">
        <v>37</v>
      </c>
      <c r="E34" s="117"/>
      <c r="F34" s="117">
        <v>8</v>
      </c>
      <c r="G34" s="118"/>
      <c r="H34" s="118">
        <v>15</v>
      </c>
      <c r="I34" s="119"/>
      <c r="J34" s="113">
        <v>3</v>
      </c>
      <c r="K34" s="118">
        <v>3</v>
      </c>
      <c r="L34" s="118">
        <v>2</v>
      </c>
      <c r="M34" s="118">
        <v>1</v>
      </c>
      <c r="N34" s="120">
        <v>59.05</v>
      </c>
      <c r="O34" s="120">
        <f t="shared" si="1"/>
        <v>1889.6</v>
      </c>
    </row>
    <row r="35" spans="1:15" s="83" customFormat="1" ht="25.5">
      <c r="A35" s="76">
        <v>25</v>
      </c>
      <c r="B35" s="77">
        <f t="shared" si="0"/>
        <v>70</v>
      </c>
      <c r="C35" s="78" t="s">
        <v>10</v>
      </c>
      <c r="D35" s="79" t="s">
        <v>38</v>
      </c>
      <c r="E35" s="75">
        <v>50</v>
      </c>
      <c r="F35" s="75"/>
      <c r="G35" s="80"/>
      <c r="H35" s="80"/>
      <c r="I35" s="81"/>
      <c r="J35" s="76">
        <v>10</v>
      </c>
      <c r="K35" s="80"/>
      <c r="L35" s="80">
        <v>10</v>
      </c>
      <c r="M35" s="80"/>
      <c r="N35" s="82">
        <v>18.59</v>
      </c>
      <c r="O35" s="82">
        <f t="shared" si="1"/>
        <v>1301.3</v>
      </c>
    </row>
    <row r="36" spans="1:15" s="83" customFormat="1" ht="38.25">
      <c r="A36" s="76">
        <v>26</v>
      </c>
      <c r="B36" s="77">
        <f t="shared" si="0"/>
        <v>203</v>
      </c>
      <c r="C36" s="78" t="s">
        <v>39</v>
      </c>
      <c r="D36" s="79" t="s">
        <v>40</v>
      </c>
      <c r="E36" s="75">
        <v>20</v>
      </c>
      <c r="F36" s="75"/>
      <c r="G36" s="80"/>
      <c r="H36" s="80"/>
      <c r="I36" s="81"/>
      <c r="J36" s="76">
        <v>103</v>
      </c>
      <c r="K36" s="80"/>
      <c r="L36" s="80">
        <v>80</v>
      </c>
      <c r="M36" s="80"/>
      <c r="N36" s="82">
        <v>6.1</v>
      </c>
      <c r="O36" s="82">
        <f t="shared" si="1"/>
        <v>1238.3</v>
      </c>
    </row>
    <row r="37" spans="1:15" ht="63.75">
      <c r="A37" s="7">
        <v>27</v>
      </c>
      <c r="B37" s="8">
        <f t="shared" si="0"/>
        <v>2</v>
      </c>
      <c r="C37" s="18" t="s">
        <v>0</v>
      </c>
      <c r="D37" s="9" t="s">
        <v>41</v>
      </c>
      <c r="E37" s="10"/>
      <c r="F37" s="6">
        <v>1</v>
      </c>
      <c r="G37" s="11"/>
      <c r="H37" s="11"/>
      <c r="I37" s="12"/>
      <c r="J37" s="13"/>
      <c r="K37" s="11"/>
      <c r="L37" s="11"/>
      <c r="M37" s="11">
        <v>1</v>
      </c>
      <c r="N37" s="14">
        <v>62.25</v>
      </c>
      <c r="O37" s="14">
        <f t="shared" si="1"/>
        <v>124.5</v>
      </c>
    </row>
    <row r="38" spans="1:15" s="83" customFormat="1" ht="38.25">
      <c r="A38" s="76">
        <v>28</v>
      </c>
      <c r="B38" s="77">
        <f t="shared" si="0"/>
        <v>5</v>
      </c>
      <c r="C38" s="78" t="s">
        <v>0</v>
      </c>
      <c r="D38" s="79" t="s">
        <v>42</v>
      </c>
      <c r="E38" s="75">
        <v>2</v>
      </c>
      <c r="F38" s="75"/>
      <c r="G38" s="80"/>
      <c r="H38" s="80"/>
      <c r="I38" s="81"/>
      <c r="J38" s="76">
        <v>1</v>
      </c>
      <c r="K38" s="80"/>
      <c r="L38" s="80">
        <v>1</v>
      </c>
      <c r="M38" s="80">
        <v>1</v>
      </c>
      <c r="N38" s="82">
        <v>61.39</v>
      </c>
      <c r="O38" s="82">
        <f t="shared" si="1"/>
        <v>306.95</v>
      </c>
    </row>
    <row r="39" spans="1:15" s="83" customFormat="1" ht="38.25">
      <c r="A39" s="76">
        <v>29</v>
      </c>
      <c r="B39" s="77">
        <f t="shared" si="0"/>
        <v>3</v>
      </c>
      <c r="C39" s="78" t="s">
        <v>0</v>
      </c>
      <c r="D39" s="79" t="s">
        <v>43</v>
      </c>
      <c r="E39" s="75">
        <v>1</v>
      </c>
      <c r="F39" s="75"/>
      <c r="G39" s="80"/>
      <c r="H39" s="80"/>
      <c r="I39" s="81"/>
      <c r="J39" s="76"/>
      <c r="K39" s="80"/>
      <c r="L39" s="80">
        <v>2</v>
      </c>
      <c r="M39" s="80"/>
      <c r="N39" s="82">
        <v>44.53</v>
      </c>
      <c r="O39" s="82">
        <f t="shared" si="1"/>
        <v>133.59</v>
      </c>
    </row>
    <row r="40" spans="1:15" s="83" customFormat="1" ht="63.75">
      <c r="A40" s="76">
        <v>30</v>
      </c>
      <c r="B40" s="77">
        <f t="shared" si="0"/>
        <v>3</v>
      </c>
      <c r="C40" s="78" t="s">
        <v>0</v>
      </c>
      <c r="D40" s="79" t="s">
        <v>44</v>
      </c>
      <c r="E40" s="75">
        <v>1</v>
      </c>
      <c r="F40" s="75">
        <v>1</v>
      </c>
      <c r="G40" s="80"/>
      <c r="H40" s="80"/>
      <c r="I40" s="81"/>
      <c r="J40" s="76"/>
      <c r="K40" s="80"/>
      <c r="L40" s="80"/>
      <c r="M40" s="80">
        <v>1</v>
      </c>
      <c r="N40" s="82">
        <v>102.92</v>
      </c>
      <c r="O40" s="82">
        <f t="shared" si="1"/>
        <v>308.76</v>
      </c>
    </row>
    <row r="41" spans="1:15" ht="51">
      <c r="A41" s="7">
        <v>31</v>
      </c>
      <c r="B41" s="8">
        <f t="shared" si="0"/>
        <v>27</v>
      </c>
      <c r="C41" s="18" t="s">
        <v>0</v>
      </c>
      <c r="D41" s="9" t="s">
        <v>45</v>
      </c>
      <c r="E41" s="10">
        <v>8</v>
      </c>
      <c r="F41" s="6"/>
      <c r="G41" s="11"/>
      <c r="H41" s="11"/>
      <c r="I41" s="12"/>
      <c r="J41" s="13">
        <v>3</v>
      </c>
      <c r="K41" s="11"/>
      <c r="L41" s="11">
        <v>8</v>
      </c>
      <c r="M41" s="11">
        <v>8</v>
      </c>
      <c r="N41" s="14">
        <v>40.57</v>
      </c>
      <c r="O41" s="14">
        <f t="shared" si="1"/>
        <v>1095.3900000000001</v>
      </c>
    </row>
    <row r="42" spans="1:15" ht="63.75">
      <c r="A42" s="7">
        <v>32</v>
      </c>
      <c r="B42" s="8">
        <f t="shared" si="0"/>
        <v>3</v>
      </c>
      <c r="C42" s="18" t="s">
        <v>0</v>
      </c>
      <c r="D42" s="9" t="s">
        <v>46</v>
      </c>
      <c r="E42" s="10">
        <v>2</v>
      </c>
      <c r="F42" s="6"/>
      <c r="G42" s="11"/>
      <c r="H42" s="11"/>
      <c r="I42" s="12"/>
      <c r="J42" s="13"/>
      <c r="K42" s="11"/>
      <c r="L42" s="11"/>
      <c r="M42" s="11">
        <v>1</v>
      </c>
      <c r="N42" s="14">
        <v>43.07</v>
      </c>
      <c r="O42" s="14">
        <f t="shared" si="1"/>
        <v>129.21</v>
      </c>
    </row>
    <row r="43" spans="1:15" s="121" customFormat="1" ht="25.5">
      <c r="A43" s="113">
        <v>33</v>
      </c>
      <c r="B43" s="114">
        <f t="shared" si="0"/>
        <v>2</v>
      </c>
      <c r="C43" s="122" t="s">
        <v>0</v>
      </c>
      <c r="D43" s="123" t="s">
        <v>47</v>
      </c>
      <c r="E43" s="117">
        <v>1</v>
      </c>
      <c r="F43" s="117"/>
      <c r="G43" s="118"/>
      <c r="H43" s="118"/>
      <c r="I43" s="119"/>
      <c r="J43" s="113"/>
      <c r="K43" s="118"/>
      <c r="L43" s="118"/>
      <c r="M43" s="118">
        <v>1</v>
      </c>
      <c r="N43" s="120">
        <v>19.77</v>
      </c>
      <c r="O43" s="120">
        <f t="shared" si="1"/>
        <v>39.54</v>
      </c>
    </row>
    <row r="44" spans="1:15" s="83" customFormat="1" ht="38.25">
      <c r="A44" s="76">
        <v>34</v>
      </c>
      <c r="B44" s="77">
        <f t="shared" si="0"/>
        <v>14</v>
      </c>
      <c r="C44" s="78" t="s">
        <v>0</v>
      </c>
      <c r="D44" s="79" t="s">
        <v>48</v>
      </c>
      <c r="E44" s="75">
        <v>1</v>
      </c>
      <c r="F44" s="75"/>
      <c r="G44" s="80"/>
      <c r="H44" s="80"/>
      <c r="I44" s="81"/>
      <c r="J44" s="76">
        <v>11</v>
      </c>
      <c r="K44" s="80"/>
      <c r="L44" s="80">
        <v>1</v>
      </c>
      <c r="M44" s="80">
        <v>1</v>
      </c>
      <c r="N44" s="82">
        <v>20.69</v>
      </c>
      <c r="O44" s="82">
        <f t="shared" si="1"/>
        <v>289.66000000000003</v>
      </c>
    </row>
    <row r="45" spans="1:15" s="83" customFormat="1" ht="38.25">
      <c r="A45" s="76">
        <v>35</v>
      </c>
      <c r="B45" s="77">
        <f t="shared" si="0"/>
        <v>12</v>
      </c>
      <c r="C45" s="78" t="s">
        <v>0</v>
      </c>
      <c r="D45" s="79" t="s">
        <v>49</v>
      </c>
      <c r="E45" s="75">
        <v>1</v>
      </c>
      <c r="F45" s="75"/>
      <c r="G45" s="80"/>
      <c r="H45" s="80"/>
      <c r="I45" s="81"/>
      <c r="J45" s="76">
        <v>10</v>
      </c>
      <c r="K45" s="80"/>
      <c r="L45" s="80">
        <v>1</v>
      </c>
      <c r="M45" s="80"/>
      <c r="N45" s="82">
        <v>30.39</v>
      </c>
      <c r="O45" s="82">
        <f t="shared" si="1"/>
        <v>364.68</v>
      </c>
    </row>
    <row r="46" spans="1:15" ht="25.5">
      <c r="A46" s="7">
        <v>36</v>
      </c>
      <c r="B46" s="8">
        <f t="shared" si="0"/>
        <v>5</v>
      </c>
      <c r="C46" s="18" t="s">
        <v>0</v>
      </c>
      <c r="D46" s="9" t="s">
        <v>50</v>
      </c>
      <c r="E46" s="10">
        <v>1</v>
      </c>
      <c r="F46" s="6">
        <v>1</v>
      </c>
      <c r="G46" s="11"/>
      <c r="H46" s="11"/>
      <c r="I46" s="12"/>
      <c r="J46" s="13"/>
      <c r="K46" s="11"/>
      <c r="L46" s="11">
        <v>2</v>
      </c>
      <c r="M46" s="11">
        <v>1</v>
      </c>
      <c r="N46" s="14">
        <v>102.92</v>
      </c>
      <c r="O46" s="14">
        <f t="shared" si="1"/>
        <v>514.6</v>
      </c>
    </row>
    <row r="47" spans="1:15" ht="51">
      <c r="A47" s="7">
        <v>37</v>
      </c>
      <c r="B47" s="8">
        <f t="shared" si="0"/>
        <v>3</v>
      </c>
      <c r="C47" s="18" t="s">
        <v>0</v>
      </c>
      <c r="D47" s="9" t="s">
        <v>51</v>
      </c>
      <c r="E47" s="10">
        <v>1</v>
      </c>
      <c r="F47" s="6"/>
      <c r="G47" s="11"/>
      <c r="H47" s="11"/>
      <c r="I47" s="12"/>
      <c r="J47" s="13"/>
      <c r="K47" s="11"/>
      <c r="L47" s="11">
        <v>2</v>
      </c>
      <c r="M47" s="11"/>
      <c r="N47" s="14">
        <v>67.400000000000006</v>
      </c>
      <c r="O47" s="14">
        <f t="shared" si="1"/>
        <v>202.20000000000002</v>
      </c>
    </row>
    <row r="48" spans="1:15" s="83" customFormat="1" ht="38.25">
      <c r="A48" s="76">
        <v>38</v>
      </c>
      <c r="B48" s="77">
        <f t="shared" si="0"/>
        <v>12</v>
      </c>
      <c r="C48" s="78" t="s">
        <v>0</v>
      </c>
      <c r="D48" s="79" t="s">
        <v>52</v>
      </c>
      <c r="E48" s="75">
        <v>5</v>
      </c>
      <c r="F48" s="75"/>
      <c r="G48" s="80"/>
      <c r="H48" s="80"/>
      <c r="I48" s="81"/>
      <c r="J48" s="76"/>
      <c r="K48" s="80">
        <v>4</v>
      </c>
      <c r="L48" s="80"/>
      <c r="M48" s="80">
        <v>3</v>
      </c>
      <c r="N48" s="82">
        <v>57.08</v>
      </c>
      <c r="O48" s="82">
        <f t="shared" si="1"/>
        <v>684.96</v>
      </c>
    </row>
    <row r="49" spans="1:15" s="83" customFormat="1" ht="25.5">
      <c r="A49" s="76">
        <v>39</v>
      </c>
      <c r="B49" s="77">
        <f t="shared" si="0"/>
        <v>5</v>
      </c>
      <c r="C49" s="84" t="s">
        <v>859</v>
      </c>
      <c r="D49" s="85" t="s">
        <v>710</v>
      </c>
      <c r="E49" s="80"/>
      <c r="F49" s="80"/>
      <c r="G49" s="80"/>
      <c r="H49" s="80"/>
      <c r="I49" s="80"/>
      <c r="J49" s="80"/>
      <c r="K49" s="80"/>
      <c r="L49" s="84">
        <v>5</v>
      </c>
      <c r="M49" s="80"/>
      <c r="N49" s="82">
        <v>15</v>
      </c>
      <c r="O49" s="82">
        <f t="shared" si="1"/>
        <v>75</v>
      </c>
    </row>
    <row r="50" spans="1:15" s="83" customFormat="1" ht="51">
      <c r="A50" s="76">
        <v>40</v>
      </c>
      <c r="B50" s="77">
        <f t="shared" si="0"/>
        <v>5</v>
      </c>
      <c r="C50" s="84" t="s">
        <v>859</v>
      </c>
      <c r="D50" s="85" t="s">
        <v>711</v>
      </c>
      <c r="E50" s="80"/>
      <c r="F50" s="80"/>
      <c r="G50" s="80"/>
      <c r="H50" s="80"/>
      <c r="I50" s="80"/>
      <c r="J50" s="80"/>
      <c r="K50" s="80"/>
      <c r="L50" s="84">
        <v>5</v>
      </c>
      <c r="M50" s="80"/>
      <c r="N50" s="82">
        <v>36.630000000000003</v>
      </c>
      <c r="O50" s="82">
        <f t="shared" si="1"/>
        <v>183.15</v>
      </c>
    </row>
    <row r="51" spans="1:15" ht="38.25">
      <c r="A51" s="7">
        <v>41</v>
      </c>
      <c r="B51" s="8">
        <f t="shared" si="0"/>
        <v>70</v>
      </c>
      <c r="C51" s="18" t="s">
        <v>0</v>
      </c>
      <c r="D51" s="9" t="s">
        <v>53</v>
      </c>
      <c r="E51" s="10">
        <v>30</v>
      </c>
      <c r="F51" s="6"/>
      <c r="G51" s="11"/>
      <c r="H51" s="11"/>
      <c r="I51" s="12"/>
      <c r="J51" s="13">
        <v>20</v>
      </c>
      <c r="K51" s="11"/>
      <c r="L51" s="11"/>
      <c r="M51" s="11">
        <v>20</v>
      </c>
      <c r="N51" s="14">
        <v>37.659999999999997</v>
      </c>
      <c r="O51" s="14">
        <f t="shared" si="1"/>
        <v>2636.2</v>
      </c>
    </row>
    <row r="52" spans="1:15" ht="38.25">
      <c r="A52" s="7">
        <v>42</v>
      </c>
      <c r="B52" s="8">
        <f t="shared" si="0"/>
        <v>10</v>
      </c>
      <c r="C52" s="15" t="s">
        <v>859</v>
      </c>
      <c r="D52" s="16" t="s">
        <v>53</v>
      </c>
      <c r="E52" s="11"/>
      <c r="F52" s="11"/>
      <c r="G52" s="11"/>
      <c r="H52" s="11"/>
      <c r="I52" s="11"/>
      <c r="J52" s="11"/>
      <c r="K52" s="11"/>
      <c r="L52" s="17">
        <v>10</v>
      </c>
      <c r="M52" s="11"/>
      <c r="N52" s="14">
        <v>48.04</v>
      </c>
      <c r="O52" s="14">
        <f t="shared" si="1"/>
        <v>480.4</v>
      </c>
    </row>
    <row r="53" spans="1:15" ht="25.5">
      <c r="A53" s="7">
        <v>43</v>
      </c>
      <c r="B53" s="8">
        <f t="shared" si="0"/>
        <v>60</v>
      </c>
      <c r="C53" s="18" t="s">
        <v>0</v>
      </c>
      <c r="D53" s="9" t="s">
        <v>54</v>
      </c>
      <c r="E53" s="10">
        <v>10</v>
      </c>
      <c r="F53" s="6"/>
      <c r="G53" s="11"/>
      <c r="H53" s="11"/>
      <c r="I53" s="12"/>
      <c r="J53" s="13">
        <v>20</v>
      </c>
      <c r="K53" s="11"/>
      <c r="L53" s="11">
        <v>10</v>
      </c>
      <c r="M53" s="11">
        <v>20</v>
      </c>
      <c r="N53" s="14">
        <v>41.8</v>
      </c>
      <c r="O53" s="14">
        <f t="shared" si="1"/>
        <v>2508</v>
      </c>
    </row>
    <row r="54" spans="1:15" ht="76.5">
      <c r="A54" s="7">
        <v>44</v>
      </c>
      <c r="B54" s="8">
        <f t="shared" si="0"/>
        <v>15</v>
      </c>
      <c r="C54" s="18" t="s">
        <v>0</v>
      </c>
      <c r="D54" s="9" t="s">
        <v>55</v>
      </c>
      <c r="E54" s="10">
        <v>10</v>
      </c>
      <c r="F54" s="6"/>
      <c r="G54" s="11"/>
      <c r="H54" s="11"/>
      <c r="I54" s="12"/>
      <c r="J54" s="13"/>
      <c r="K54" s="11">
        <v>5</v>
      </c>
      <c r="L54" s="11"/>
      <c r="M54" s="11"/>
      <c r="N54" s="14">
        <v>17.12</v>
      </c>
      <c r="O54" s="14">
        <f t="shared" si="1"/>
        <v>256.8</v>
      </c>
    </row>
    <row r="55" spans="1:15" ht="38.25">
      <c r="A55" s="7">
        <v>45</v>
      </c>
      <c r="B55" s="8">
        <f t="shared" si="0"/>
        <v>26</v>
      </c>
      <c r="C55" s="18" t="s">
        <v>0</v>
      </c>
      <c r="D55" s="9" t="s">
        <v>56</v>
      </c>
      <c r="E55" s="10"/>
      <c r="F55" s="6"/>
      <c r="G55" s="11"/>
      <c r="H55" s="11"/>
      <c r="I55" s="12"/>
      <c r="J55" s="13">
        <v>6</v>
      </c>
      <c r="K55" s="11"/>
      <c r="L55" s="11">
        <v>20</v>
      </c>
      <c r="M55" s="11"/>
      <c r="N55" s="14">
        <v>17.12</v>
      </c>
      <c r="O55" s="14">
        <f t="shared" si="1"/>
        <v>445.12</v>
      </c>
    </row>
    <row r="56" spans="1:15" ht="229.5">
      <c r="A56" s="7">
        <v>46</v>
      </c>
      <c r="B56" s="8">
        <f t="shared" si="0"/>
        <v>47</v>
      </c>
      <c r="C56" s="38" t="s">
        <v>0</v>
      </c>
      <c r="D56" s="9" t="s">
        <v>57</v>
      </c>
      <c r="E56" s="10"/>
      <c r="F56" s="6"/>
      <c r="G56" s="11"/>
      <c r="H56" s="11"/>
      <c r="I56" s="12"/>
      <c r="J56" s="13">
        <v>32</v>
      </c>
      <c r="K56" s="11">
        <v>5</v>
      </c>
      <c r="L56" s="11"/>
      <c r="M56" s="11">
        <v>10</v>
      </c>
      <c r="N56" s="14">
        <v>17.12</v>
      </c>
      <c r="O56" s="14">
        <f t="shared" si="1"/>
        <v>804.6400000000001</v>
      </c>
    </row>
    <row r="57" spans="1:15" ht="51">
      <c r="A57" s="7">
        <v>47</v>
      </c>
      <c r="B57" s="8">
        <f t="shared" si="0"/>
        <v>57</v>
      </c>
      <c r="C57" s="18" t="s">
        <v>0</v>
      </c>
      <c r="D57" s="9" t="s">
        <v>58</v>
      </c>
      <c r="E57" s="10">
        <v>30</v>
      </c>
      <c r="F57" s="6"/>
      <c r="G57" s="11"/>
      <c r="H57" s="11"/>
      <c r="I57" s="12"/>
      <c r="J57" s="13">
        <v>22</v>
      </c>
      <c r="K57" s="11">
        <v>5</v>
      </c>
      <c r="L57" s="11"/>
      <c r="M57" s="11"/>
      <c r="N57" s="14">
        <v>17.12</v>
      </c>
      <c r="O57" s="14">
        <f t="shared" si="1"/>
        <v>975.84</v>
      </c>
    </row>
    <row r="58" spans="1:15" ht="127.5">
      <c r="A58" s="7">
        <v>48</v>
      </c>
      <c r="B58" s="8">
        <f t="shared" si="0"/>
        <v>6</v>
      </c>
      <c r="C58" s="18" t="s">
        <v>913</v>
      </c>
      <c r="D58" s="9" t="s">
        <v>59</v>
      </c>
      <c r="E58" s="10">
        <v>1</v>
      </c>
      <c r="F58" s="6"/>
      <c r="G58" s="11"/>
      <c r="H58" s="11"/>
      <c r="I58" s="12"/>
      <c r="J58" s="13">
        <v>2</v>
      </c>
      <c r="K58" s="11"/>
      <c r="L58" s="11">
        <v>2</v>
      </c>
      <c r="M58" s="11">
        <v>1</v>
      </c>
      <c r="N58" s="14">
        <v>22.48</v>
      </c>
      <c r="O58" s="14">
        <f t="shared" si="1"/>
        <v>134.88</v>
      </c>
    </row>
    <row r="59" spans="1:15">
      <c r="A59" s="7">
        <v>49</v>
      </c>
      <c r="B59" s="8">
        <f t="shared" si="0"/>
        <v>4</v>
      </c>
      <c r="C59" s="19" t="s">
        <v>2</v>
      </c>
      <c r="D59" s="20" t="s">
        <v>623</v>
      </c>
      <c r="E59" s="11">
        <v>4</v>
      </c>
      <c r="F59" s="11"/>
      <c r="G59" s="11"/>
      <c r="H59" s="11"/>
      <c r="I59" s="11"/>
      <c r="J59" s="11"/>
      <c r="K59" s="11"/>
      <c r="L59" s="11"/>
      <c r="M59" s="11"/>
      <c r="N59" s="14">
        <v>41.1</v>
      </c>
      <c r="O59" s="14">
        <f t="shared" si="1"/>
        <v>164.4</v>
      </c>
    </row>
    <row r="60" spans="1:15">
      <c r="A60" s="7">
        <v>50</v>
      </c>
      <c r="B60" s="8">
        <f t="shared" si="0"/>
        <v>4</v>
      </c>
      <c r="C60" s="19" t="s">
        <v>2</v>
      </c>
      <c r="D60" s="20" t="s">
        <v>624</v>
      </c>
      <c r="E60" s="11">
        <v>4</v>
      </c>
      <c r="F60" s="11"/>
      <c r="G60" s="11"/>
      <c r="H60" s="11"/>
      <c r="I60" s="11"/>
      <c r="J60" s="11"/>
      <c r="K60" s="11"/>
      <c r="L60" s="11"/>
      <c r="M60" s="11"/>
      <c r="N60" s="14">
        <v>41.1</v>
      </c>
      <c r="O60" s="14">
        <f t="shared" si="1"/>
        <v>164.4</v>
      </c>
    </row>
    <row r="61" spans="1:15">
      <c r="A61" s="7">
        <v>51</v>
      </c>
      <c r="B61" s="8">
        <f t="shared" si="0"/>
        <v>4</v>
      </c>
      <c r="C61" s="19" t="s">
        <v>2</v>
      </c>
      <c r="D61" s="20" t="s">
        <v>625</v>
      </c>
      <c r="E61" s="11">
        <v>4</v>
      </c>
      <c r="F61" s="11"/>
      <c r="G61" s="11"/>
      <c r="H61" s="11"/>
      <c r="I61" s="11"/>
      <c r="J61" s="11"/>
      <c r="K61" s="11"/>
      <c r="L61" s="11"/>
      <c r="M61" s="11"/>
      <c r="N61" s="14">
        <v>41.1</v>
      </c>
      <c r="O61" s="14">
        <f t="shared" si="1"/>
        <v>164.4</v>
      </c>
    </row>
    <row r="62" spans="1:15">
      <c r="A62" s="7">
        <v>52</v>
      </c>
      <c r="B62" s="8">
        <f t="shared" si="0"/>
        <v>4</v>
      </c>
      <c r="C62" s="19" t="s">
        <v>2</v>
      </c>
      <c r="D62" s="20" t="s">
        <v>626</v>
      </c>
      <c r="E62" s="11">
        <v>4</v>
      </c>
      <c r="F62" s="11"/>
      <c r="G62" s="11"/>
      <c r="H62" s="11"/>
      <c r="I62" s="11"/>
      <c r="J62" s="11"/>
      <c r="K62" s="11"/>
      <c r="L62" s="11"/>
      <c r="M62" s="11"/>
      <c r="N62" s="14">
        <v>41.1</v>
      </c>
      <c r="O62" s="14">
        <f t="shared" si="1"/>
        <v>164.4</v>
      </c>
    </row>
    <row r="63" spans="1:15" ht="25.5">
      <c r="A63" s="7">
        <v>53</v>
      </c>
      <c r="B63" s="8">
        <f t="shared" si="0"/>
        <v>66</v>
      </c>
      <c r="C63" s="18" t="s">
        <v>0</v>
      </c>
      <c r="D63" s="9" t="s">
        <v>60</v>
      </c>
      <c r="E63" s="10"/>
      <c r="F63" s="6"/>
      <c r="G63" s="11"/>
      <c r="H63" s="11"/>
      <c r="I63" s="12"/>
      <c r="J63" s="13">
        <v>56</v>
      </c>
      <c r="K63" s="11"/>
      <c r="L63" s="11"/>
      <c r="M63" s="11">
        <v>10</v>
      </c>
      <c r="N63" s="14">
        <v>17.11</v>
      </c>
      <c r="O63" s="14">
        <f t="shared" si="1"/>
        <v>1129.26</v>
      </c>
    </row>
    <row r="64" spans="1:15" ht="25.5">
      <c r="A64" s="7">
        <v>54</v>
      </c>
      <c r="B64" s="8">
        <f t="shared" si="0"/>
        <v>10</v>
      </c>
      <c r="C64" s="18" t="s">
        <v>0</v>
      </c>
      <c r="D64" s="9" t="s">
        <v>61</v>
      </c>
      <c r="E64" s="10"/>
      <c r="F64" s="6"/>
      <c r="G64" s="11"/>
      <c r="H64" s="11"/>
      <c r="I64" s="12"/>
      <c r="J64" s="13">
        <v>0</v>
      </c>
      <c r="K64" s="11"/>
      <c r="L64" s="11"/>
      <c r="M64" s="11">
        <v>10</v>
      </c>
      <c r="N64" s="14">
        <v>17.11</v>
      </c>
      <c r="O64" s="14">
        <f t="shared" si="1"/>
        <v>171.1</v>
      </c>
    </row>
    <row r="65" spans="1:15" ht="38.25">
      <c r="A65" s="7">
        <v>55</v>
      </c>
      <c r="B65" s="8">
        <f t="shared" si="0"/>
        <v>60</v>
      </c>
      <c r="C65" s="23" t="s">
        <v>0</v>
      </c>
      <c r="D65" s="21" t="s">
        <v>889</v>
      </c>
      <c r="E65" s="11"/>
      <c r="F65" s="11"/>
      <c r="G65" s="11"/>
      <c r="H65" s="11"/>
      <c r="I65" s="11"/>
      <c r="J65" s="13">
        <v>60</v>
      </c>
      <c r="K65" s="11"/>
      <c r="L65" s="11"/>
      <c r="M65" s="11"/>
      <c r="N65" s="14">
        <v>29.9</v>
      </c>
      <c r="O65" s="14">
        <f t="shared" si="1"/>
        <v>1794</v>
      </c>
    </row>
    <row r="66" spans="1:15" s="83" customFormat="1" ht="38.25">
      <c r="A66" s="76">
        <v>56</v>
      </c>
      <c r="B66" s="77">
        <f t="shared" si="0"/>
        <v>16</v>
      </c>
      <c r="C66" s="78" t="s">
        <v>62</v>
      </c>
      <c r="D66" s="79" t="s">
        <v>63</v>
      </c>
      <c r="E66" s="75">
        <v>2</v>
      </c>
      <c r="F66" s="75"/>
      <c r="G66" s="80"/>
      <c r="H66" s="80"/>
      <c r="I66" s="81"/>
      <c r="J66" s="76">
        <v>1</v>
      </c>
      <c r="K66" s="80"/>
      <c r="L66" s="80">
        <v>10</v>
      </c>
      <c r="M66" s="80">
        <v>3</v>
      </c>
      <c r="N66" s="82">
        <v>95.05</v>
      </c>
      <c r="O66" s="82">
        <f t="shared" si="1"/>
        <v>1520.8</v>
      </c>
    </row>
    <row r="67" spans="1:15" s="121" customFormat="1" ht="89.25">
      <c r="A67" s="113">
        <v>57</v>
      </c>
      <c r="B67" s="114">
        <f t="shared" si="0"/>
        <v>50</v>
      </c>
      <c r="C67" s="122" t="s">
        <v>62</v>
      </c>
      <c r="D67" s="123" t="s">
        <v>64</v>
      </c>
      <c r="E67" s="117">
        <v>40</v>
      </c>
      <c r="F67" s="117"/>
      <c r="G67" s="118"/>
      <c r="H67" s="118"/>
      <c r="I67" s="119"/>
      <c r="J67" s="113"/>
      <c r="K67" s="118">
        <v>10</v>
      </c>
      <c r="L67" s="118"/>
      <c r="M67" s="118"/>
      <c r="N67" s="120">
        <v>198.9</v>
      </c>
      <c r="O67" s="120">
        <f t="shared" si="1"/>
        <v>9945</v>
      </c>
    </row>
    <row r="68" spans="1:15" ht="51">
      <c r="A68" s="7">
        <v>58</v>
      </c>
      <c r="B68" s="8">
        <f t="shared" si="0"/>
        <v>40</v>
      </c>
      <c r="C68" s="18" t="s">
        <v>65</v>
      </c>
      <c r="D68" s="9" t="s">
        <v>66</v>
      </c>
      <c r="E68" s="10"/>
      <c r="F68" s="6">
        <v>20</v>
      </c>
      <c r="G68" s="11"/>
      <c r="H68" s="11"/>
      <c r="I68" s="12"/>
      <c r="J68" s="22"/>
      <c r="K68" s="11">
        <v>10</v>
      </c>
      <c r="L68" s="11"/>
      <c r="M68" s="11">
        <v>10</v>
      </c>
      <c r="N68" s="14">
        <v>274.76</v>
      </c>
      <c r="O68" s="14">
        <f t="shared" si="1"/>
        <v>10990.4</v>
      </c>
    </row>
    <row r="69" spans="1:15" ht="38.25">
      <c r="A69" s="7">
        <v>59</v>
      </c>
      <c r="B69" s="8">
        <f t="shared" si="0"/>
        <v>10</v>
      </c>
      <c r="C69" s="18" t="s">
        <v>17</v>
      </c>
      <c r="D69" s="9" t="s">
        <v>67</v>
      </c>
      <c r="E69" s="10"/>
      <c r="F69" s="6"/>
      <c r="G69" s="11"/>
      <c r="H69" s="11"/>
      <c r="I69" s="12"/>
      <c r="J69" s="13"/>
      <c r="K69" s="11">
        <v>10</v>
      </c>
      <c r="L69" s="11"/>
      <c r="M69" s="11"/>
      <c r="N69" s="14">
        <v>94.53</v>
      </c>
      <c r="O69" s="14">
        <f t="shared" si="1"/>
        <v>945.3</v>
      </c>
    </row>
    <row r="70" spans="1:15" ht="25.5">
      <c r="A70" s="7">
        <v>60</v>
      </c>
      <c r="B70" s="8">
        <f t="shared" ref="B70:B131" si="2">SUM(E70:M70)</f>
        <v>1100</v>
      </c>
      <c r="C70" s="18" t="s">
        <v>68</v>
      </c>
      <c r="D70" s="9" t="s">
        <v>69</v>
      </c>
      <c r="E70" s="10"/>
      <c r="F70" s="6"/>
      <c r="G70" s="11"/>
      <c r="H70" s="11"/>
      <c r="I70" s="12"/>
      <c r="J70" s="13">
        <v>100</v>
      </c>
      <c r="K70" s="11">
        <v>1000</v>
      </c>
      <c r="L70" s="11"/>
      <c r="M70" s="11"/>
      <c r="N70" s="14">
        <v>9.5500000000000007</v>
      </c>
      <c r="O70" s="14">
        <f t="shared" ref="O70:O131" si="3">N70*B70</f>
        <v>10505</v>
      </c>
    </row>
    <row r="71" spans="1:15" s="121" customFormat="1" ht="38.25">
      <c r="A71" s="113">
        <v>61</v>
      </c>
      <c r="B71" s="114">
        <f t="shared" si="2"/>
        <v>32</v>
      </c>
      <c r="C71" s="122" t="s">
        <v>62</v>
      </c>
      <c r="D71" s="123" t="s">
        <v>70</v>
      </c>
      <c r="E71" s="117">
        <v>5</v>
      </c>
      <c r="F71" s="117"/>
      <c r="G71" s="118"/>
      <c r="H71" s="118"/>
      <c r="I71" s="119"/>
      <c r="J71" s="113"/>
      <c r="K71" s="118">
        <v>5</v>
      </c>
      <c r="L71" s="118">
        <v>12</v>
      </c>
      <c r="M71" s="118">
        <v>10</v>
      </c>
      <c r="N71" s="120">
        <v>94.14</v>
      </c>
      <c r="O71" s="120">
        <f t="shared" si="3"/>
        <v>3012.48</v>
      </c>
    </row>
    <row r="72" spans="1:15" ht="51">
      <c r="A72" s="7">
        <v>62</v>
      </c>
      <c r="B72" s="8">
        <f t="shared" si="2"/>
        <v>44</v>
      </c>
      <c r="C72" s="18" t="s">
        <v>65</v>
      </c>
      <c r="D72" s="9" t="s">
        <v>71</v>
      </c>
      <c r="E72" s="10">
        <v>8</v>
      </c>
      <c r="F72" s="6"/>
      <c r="G72" s="11"/>
      <c r="H72" s="11"/>
      <c r="I72" s="12"/>
      <c r="J72" s="22">
        <v>6</v>
      </c>
      <c r="K72" s="11">
        <v>20</v>
      </c>
      <c r="L72" s="11"/>
      <c r="M72" s="11">
        <v>10</v>
      </c>
      <c r="N72" s="14">
        <v>274.76</v>
      </c>
      <c r="O72" s="14">
        <f t="shared" si="3"/>
        <v>12089.439999999999</v>
      </c>
    </row>
    <row r="73" spans="1:15" ht="38.25">
      <c r="A73" s="7">
        <v>63</v>
      </c>
      <c r="B73" s="8">
        <f t="shared" si="2"/>
        <v>119</v>
      </c>
      <c r="C73" s="18" t="s">
        <v>62</v>
      </c>
      <c r="D73" s="9" t="s">
        <v>72</v>
      </c>
      <c r="E73" s="10"/>
      <c r="F73" s="6">
        <v>14</v>
      </c>
      <c r="G73" s="11"/>
      <c r="H73" s="11"/>
      <c r="I73" s="12"/>
      <c r="J73" s="13">
        <v>20</v>
      </c>
      <c r="K73" s="11">
        <v>20</v>
      </c>
      <c r="L73" s="11">
        <v>25</v>
      </c>
      <c r="M73" s="11">
        <v>40</v>
      </c>
      <c r="N73" s="14">
        <v>94.53</v>
      </c>
      <c r="O73" s="14">
        <f t="shared" si="3"/>
        <v>11249.07</v>
      </c>
    </row>
    <row r="74" spans="1:15" ht="38.25">
      <c r="A74" s="7">
        <v>64</v>
      </c>
      <c r="B74" s="8">
        <f t="shared" si="2"/>
        <v>5</v>
      </c>
      <c r="C74" s="18" t="s">
        <v>0</v>
      </c>
      <c r="D74" s="9" t="s">
        <v>73</v>
      </c>
      <c r="E74" s="10">
        <v>5</v>
      </c>
      <c r="F74" s="6"/>
      <c r="G74" s="11"/>
      <c r="H74" s="11"/>
      <c r="I74" s="12"/>
      <c r="J74" s="13"/>
      <c r="K74" s="11"/>
      <c r="L74" s="11"/>
      <c r="M74" s="11"/>
      <c r="N74" s="14">
        <v>7.56</v>
      </c>
      <c r="O74" s="14">
        <f t="shared" si="3"/>
        <v>37.799999999999997</v>
      </c>
    </row>
    <row r="75" spans="1:15" ht="38.25">
      <c r="A75" s="7">
        <v>65</v>
      </c>
      <c r="B75" s="8">
        <f t="shared" si="2"/>
        <v>12</v>
      </c>
      <c r="C75" s="18" t="s">
        <v>0</v>
      </c>
      <c r="D75" s="9" t="s">
        <v>74</v>
      </c>
      <c r="E75" s="10"/>
      <c r="F75" s="6"/>
      <c r="G75" s="11"/>
      <c r="H75" s="11"/>
      <c r="I75" s="12"/>
      <c r="J75" s="13">
        <v>2</v>
      </c>
      <c r="K75" s="11">
        <v>10</v>
      </c>
      <c r="L75" s="11"/>
      <c r="M75" s="11"/>
      <c r="N75" s="14">
        <v>27.08</v>
      </c>
      <c r="O75" s="14">
        <f t="shared" si="3"/>
        <v>324.95999999999998</v>
      </c>
    </row>
    <row r="76" spans="1:15" ht="76.5">
      <c r="A76" s="7">
        <v>66</v>
      </c>
      <c r="B76" s="8">
        <f t="shared" si="2"/>
        <v>15</v>
      </c>
      <c r="C76" s="18" t="s">
        <v>0</v>
      </c>
      <c r="D76" s="9" t="s">
        <v>75</v>
      </c>
      <c r="E76" s="10">
        <v>5</v>
      </c>
      <c r="F76" s="6"/>
      <c r="G76" s="11"/>
      <c r="H76" s="11"/>
      <c r="I76" s="12"/>
      <c r="J76" s="13"/>
      <c r="K76" s="11"/>
      <c r="L76" s="11"/>
      <c r="M76" s="11">
        <v>10</v>
      </c>
      <c r="N76" s="14">
        <v>40.03</v>
      </c>
      <c r="O76" s="14">
        <f t="shared" si="3"/>
        <v>600.45000000000005</v>
      </c>
    </row>
    <row r="77" spans="1:15" ht="38.25">
      <c r="A77" s="7">
        <v>67</v>
      </c>
      <c r="B77" s="8">
        <f t="shared" si="2"/>
        <v>55</v>
      </c>
      <c r="C77" s="18" t="s">
        <v>0</v>
      </c>
      <c r="D77" s="9" t="s">
        <v>76</v>
      </c>
      <c r="E77" s="10">
        <v>15</v>
      </c>
      <c r="F77" s="6"/>
      <c r="G77" s="11"/>
      <c r="H77" s="11"/>
      <c r="I77" s="12"/>
      <c r="J77" s="13"/>
      <c r="K77" s="11"/>
      <c r="L77" s="11">
        <v>30</v>
      </c>
      <c r="M77" s="11">
        <v>10</v>
      </c>
      <c r="N77" s="14">
        <v>40.03</v>
      </c>
      <c r="O77" s="14">
        <f t="shared" si="3"/>
        <v>2201.65</v>
      </c>
    </row>
    <row r="78" spans="1:15" s="83" customFormat="1" ht="51">
      <c r="A78" s="76">
        <v>68</v>
      </c>
      <c r="B78" s="77">
        <f t="shared" si="2"/>
        <v>1</v>
      </c>
      <c r="C78" s="78" t="s">
        <v>0</v>
      </c>
      <c r="D78" s="79" t="s">
        <v>77</v>
      </c>
      <c r="E78" s="75">
        <v>1</v>
      </c>
      <c r="F78" s="75"/>
      <c r="G78" s="80"/>
      <c r="H78" s="80"/>
      <c r="I78" s="81"/>
      <c r="J78" s="76"/>
      <c r="K78" s="80"/>
      <c r="L78" s="80"/>
      <c r="M78" s="80"/>
      <c r="N78" s="82">
        <v>64.53</v>
      </c>
      <c r="O78" s="82">
        <f t="shared" si="3"/>
        <v>64.53</v>
      </c>
    </row>
    <row r="79" spans="1:15" s="121" customFormat="1" ht="25.5">
      <c r="A79" s="113">
        <v>69</v>
      </c>
      <c r="B79" s="114">
        <f t="shared" si="2"/>
        <v>5</v>
      </c>
      <c r="C79" s="124" t="s">
        <v>859</v>
      </c>
      <c r="D79" s="125" t="s">
        <v>712</v>
      </c>
      <c r="E79" s="118"/>
      <c r="F79" s="118"/>
      <c r="G79" s="118"/>
      <c r="H79" s="118"/>
      <c r="I79" s="118"/>
      <c r="J79" s="118"/>
      <c r="K79" s="118"/>
      <c r="L79" s="124">
        <v>5</v>
      </c>
      <c r="M79" s="118"/>
      <c r="N79" s="120">
        <v>30.08</v>
      </c>
      <c r="O79" s="120">
        <f t="shared" si="3"/>
        <v>150.39999999999998</v>
      </c>
    </row>
    <row r="80" spans="1:15" ht="63.75">
      <c r="A80" s="7">
        <v>70</v>
      </c>
      <c r="B80" s="8">
        <f t="shared" si="2"/>
        <v>109</v>
      </c>
      <c r="C80" s="18" t="s">
        <v>78</v>
      </c>
      <c r="D80" s="9" t="s">
        <v>79</v>
      </c>
      <c r="E80" s="10">
        <v>100</v>
      </c>
      <c r="F80" s="6">
        <v>1</v>
      </c>
      <c r="G80" s="11"/>
      <c r="H80" s="11"/>
      <c r="I80" s="12"/>
      <c r="J80" s="22">
        <v>4</v>
      </c>
      <c r="K80" s="11"/>
      <c r="L80" s="11"/>
      <c r="M80" s="11">
        <v>4</v>
      </c>
      <c r="N80" s="14">
        <v>28.25</v>
      </c>
      <c r="O80" s="14">
        <f t="shared" si="3"/>
        <v>3079.25</v>
      </c>
    </row>
    <row r="81" spans="1:15" ht="140.25">
      <c r="A81" s="7">
        <v>71</v>
      </c>
      <c r="B81" s="8">
        <f t="shared" si="2"/>
        <v>1</v>
      </c>
      <c r="C81" s="23" t="s">
        <v>638</v>
      </c>
      <c r="D81" s="16" t="s">
        <v>713</v>
      </c>
      <c r="E81" s="11"/>
      <c r="F81" s="11"/>
      <c r="G81" s="11"/>
      <c r="H81" s="11"/>
      <c r="I81" s="11"/>
      <c r="J81" s="11"/>
      <c r="K81" s="11"/>
      <c r="L81" s="24">
        <v>1</v>
      </c>
      <c r="M81" s="11"/>
      <c r="N81" s="14">
        <v>1600</v>
      </c>
      <c r="O81" s="14">
        <f t="shared" si="3"/>
        <v>1600</v>
      </c>
    </row>
    <row r="82" spans="1:15" ht="76.5">
      <c r="A82" s="7">
        <v>72</v>
      </c>
      <c r="B82" s="8">
        <f t="shared" si="2"/>
        <v>1</v>
      </c>
      <c r="C82" s="30" t="s">
        <v>0</v>
      </c>
      <c r="D82" s="25" t="s">
        <v>700</v>
      </c>
      <c r="E82" s="11"/>
      <c r="F82" s="11"/>
      <c r="G82" s="11"/>
      <c r="H82" s="11"/>
      <c r="I82" s="11"/>
      <c r="J82" s="19">
        <v>1</v>
      </c>
      <c r="K82" s="11"/>
      <c r="L82" s="11"/>
      <c r="M82" s="11"/>
      <c r="N82" s="14">
        <v>1250</v>
      </c>
      <c r="O82" s="14">
        <f t="shared" si="3"/>
        <v>1250</v>
      </c>
    </row>
    <row r="83" spans="1:15" ht="76.5">
      <c r="A83" s="7">
        <v>73</v>
      </c>
      <c r="B83" s="8">
        <f t="shared" si="2"/>
        <v>1</v>
      </c>
      <c r="C83" s="23" t="s">
        <v>638</v>
      </c>
      <c r="D83" s="16" t="s">
        <v>714</v>
      </c>
      <c r="E83" s="11"/>
      <c r="F83" s="11"/>
      <c r="G83" s="11"/>
      <c r="H83" s="11"/>
      <c r="I83" s="11"/>
      <c r="J83" s="11"/>
      <c r="K83" s="11"/>
      <c r="L83" s="24">
        <v>1</v>
      </c>
      <c r="M83" s="11"/>
      <c r="N83" s="14">
        <v>3648.34</v>
      </c>
      <c r="O83" s="14">
        <f t="shared" si="3"/>
        <v>3648.34</v>
      </c>
    </row>
    <row r="84" spans="1:15" ht="51">
      <c r="A84" s="7">
        <v>74</v>
      </c>
      <c r="B84" s="8">
        <f t="shared" si="2"/>
        <v>5</v>
      </c>
      <c r="C84" s="18" t="s">
        <v>0</v>
      </c>
      <c r="D84" s="9" t="s">
        <v>80</v>
      </c>
      <c r="E84" s="10">
        <v>1</v>
      </c>
      <c r="F84" s="6"/>
      <c r="G84" s="11"/>
      <c r="H84" s="11"/>
      <c r="I84" s="12"/>
      <c r="J84" s="13">
        <v>4</v>
      </c>
      <c r="K84" s="11"/>
      <c r="L84" s="11"/>
      <c r="M84" s="11"/>
      <c r="N84" s="14">
        <v>977.43</v>
      </c>
      <c r="O84" s="14">
        <f t="shared" si="3"/>
        <v>4887.1499999999996</v>
      </c>
    </row>
    <row r="85" spans="1:15" ht="51">
      <c r="A85" s="7">
        <v>75</v>
      </c>
      <c r="B85" s="8">
        <f t="shared" si="2"/>
        <v>9</v>
      </c>
      <c r="C85" s="18" t="s">
        <v>0</v>
      </c>
      <c r="D85" s="9" t="s">
        <v>81</v>
      </c>
      <c r="E85" s="10">
        <v>2</v>
      </c>
      <c r="F85" s="6"/>
      <c r="G85" s="11"/>
      <c r="H85" s="11"/>
      <c r="I85" s="12"/>
      <c r="J85" s="13">
        <v>3</v>
      </c>
      <c r="K85" s="11"/>
      <c r="L85" s="11">
        <v>3</v>
      </c>
      <c r="M85" s="11">
        <v>1</v>
      </c>
      <c r="N85" s="14">
        <v>255</v>
      </c>
      <c r="O85" s="14">
        <f t="shared" si="3"/>
        <v>2295</v>
      </c>
    </row>
    <row r="86" spans="1:15" ht="51">
      <c r="A86" s="7">
        <v>76</v>
      </c>
      <c r="B86" s="8">
        <f t="shared" si="2"/>
        <v>9</v>
      </c>
      <c r="C86" s="18" t="s">
        <v>0</v>
      </c>
      <c r="D86" s="9" t="s">
        <v>82</v>
      </c>
      <c r="E86" s="10">
        <v>2</v>
      </c>
      <c r="F86" s="6">
        <v>1</v>
      </c>
      <c r="G86" s="11"/>
      <c r="H86" s="11"/>
      <c r="I86" s="12"/>
      <c r="J86" s="13">
        <v>4</v>
      </c>
      <c r="K86" s="11"/>
      <c r="L86" s="11">
        <v>2</v>
      </c>
      <c r="M86" s="11"/>
      <c r="N86" s="14">
        <v>652.5</v>
      </c>
      <c r="O86" s="14">
        <f t="shared" si="3"/>
        <v>5872.5</v>
      </c>
    </row>
    <row r="87" spans="1:15" s="121" customFormat="1" ht="51">
      <c r="A87" s="113">
        <v>77</v>
      </c>
      <c r="B87" s="114">
        <f t="shared" si="2"/>
        <v>104</v>
      </c>
      <c r="C87" s="122" t="s">
        <v>0</v>
      </c>
      <c r="D87" s="123" t="s">
        <v>83</v>
      </c>
      <c r="E87" s="117">
        <v>30</v>
      </c>
      <c r="F87" s="117">
        <v>8</v>
      </c>
      <c r="G87" s="118"/>
      <c r="H87" s="118"/>
      <c r="I87" s="119"/>
      <c r="J87" s="113">
        <v>26</v>
      </c>
      <c r="K87" s="118">
        <v>10</v>
      </c>
      <c r="L87" s="118">
        <v>15</v>
      </c>
      <c r="M87" s="118">
        <v>15</v>
      </c>
      <c r="N87" s="120">
        <v>48.93</v>
      </c>
      <c r="O87" s="120">
        <f t="shared" si="3"/>
        <v>5088.72</v>
      </c>
    </row>
    <row r="88" spans="1:15" ht="38.25">
      <c r="A88" s="7">
        <v>78</v>
      </c>
      <c r="B88" s="8">
        <f t="shared" si="2"/>
        <v>20</v>
      </c>
      <c r="C88" s="18" t="s">
        <v>0</v>
      </c>
      <c r="D88" s="9" t="s">
        <v>84</v>
      </c>
      <c r="E88" s="10"/>
      <c r="F88" s="6">
        <v>10</v>
      </c>
      <c r="G88" s="11"/>
      <c r="H88" s="11"/>
      <c r="I88" s="12"/>
      <c r="J88" s="13">
        <v>10</v>
      </c>
      <c r="K88" s="11"/>
      <c r="L88" s="11"/>
      <c r="M88" s="11"/>
      <c r="N88" s="14">
        <v>59.84</v>
      </c>
      <c r="O88" s="14">
        <f t="shared" si="3"/>
        <v>1196.8000000000002</v>
      </c>
    </row>
    <row r="89" spans="1:15" ht="25.5">
      <c r="A89" s="7">
        <v>79</v>
      </c>
      <c r="B89" s="8">
        <f t="shared" si="2"/>
        <v>160</v>
      </c>
      <c r="C89" s="18" t="s">
        <v>0</v>
      </c>
      <c r="D89" s="9" t="s">
        <v>85</v>
      </c>
      <c r="E89" s="10">
        <v>100</v>
      </c>
      <c r="F89" s="6">
        <v>5</v>
      </c>
      <c r="G89" s="11"/>
      <c r="H89" s="11"/>
      <c r="I89" s="12"/>
      <c r="J89" s="13">
        <v>35</v>
      </c>
      <c r="K89" s="11">
        <v>20</v>
      </c>
      <c r="L89" s="11"/>
      <c r="M89" s="11"/>
      <c r="N89" s="14">
        <v>9.89</v>
      </c>
      <c r="O89" s="14">
        <f t="shared" si="3"/>
        <v>1582.4</v>
      </c>
    </row>
    <row r="90" spans="1:15" s="121" customFormat="1" ht="25.5">
      <c r="A90" s="113">
        <v>80</v>
      </c>
      <c r="B90" s="114">
        <f t="shared" si="2"/>
        <v>5</v>
      </c>
      <c r="C90" s="124" t="s">
        <v>859</v>
      </c>
      <c r="D90" s="125" t="s">
        <v>715</v>
      </c>
      <c r="E90" s="118"/>
      <c r="F90" s="118"/>
      <c r="G90" s="118"/>
      <c r="H90" s="118"/>
      <c r="I90" s="118"/>
      <c r="J90" s="118"/>
      <c r="K90" s="118"/>
      <c r="L90" s="124">
        <v>5</v>
      </c>
      <c r="M90" s="118"/>
      <c r="N90" s="120">
        <v>49.16</v>
      </c>
      <c r="O90" s="120">
        <f t="shared" si="3"/>
        <v>245.79999999999998</v>
      </c>
    </row>
    <row r="91" spans="1:15" ht="63.75">
      <c r="A91" s="7">
        <v>81</v>
      </c>
      <c r="B91" s="8">
        <f t="shared" si="2"/>
        <v>125</v>
      </c>
      <c r="C91" s="18" t="s">
        <v>0</v>
      </c>
      <c r="D91" s="9" t="s">
        <v>86</v>
      </c>
      <c r="E91" s="10">
        <v>50</v>
      </c>
      <c r="F91" s="6"/>
      <c r="G91" s="11"/>
      <c r="H91" s="11"/>
      <c r="I91" s="12"/>
      <c r="J91" s="13">
        <v>35</v>
      </c>
      <c r="K91" s="11">
        <v>20</v>
      </c>
      <c r="L91" s="11"/>
      <c r="M91" s="11">
        <v>20</v>
      </c>
      <c r="N91" s="14">
        <v>26.41</v>
      </c>
      <c r="O91" s="14">
        <f t="shared" si="3"/>
        <v>3301.25</v>
      </c>
    </row>
    <row r="92" spans="1:15" ht="63.75">
      <c r="A92" s="7">
        <v>82</v>
      </c>
      <c r="B92" s="8">
        <f t="shared" si="2"/>
        <v>230</v>
      </c>
      <c r="C92" s="18" t="s">
        <v>0</v>
      </c>
      <c r="D92" s="9" t="s">
        <v>87</v>
      </c>
      <c r="E92" s="10">
        <v>50</v>
      </c>
      <c r="F92" s="6">
        <v>50</v>
      </c>
      <c r="G92" s="11"/>
      <c r="H92" s="11">
        <v>50</v>
      </c>
      <c r="I92" s="12"/>
      <c r="J92" s="13"/>
      <c r="K92" s="11">
        <v>20</v>
      </c>
      <c r="L92" s="11"/>
      <c r="M92" s="11">
        <v>60</v>
      </c>
      <c r="N92" s="14">
        <v>26.41</v>
      </c>
      <c r="O92" s="14">
        <f t="shared" si="3"/>
        <v>6074.3</v>
      </c>
    </row>
    <row r="93" spans="1:15" s="121" customFormat="1" ht="25.5">
      <c r="A93" s="113">
        <v>83</v>
      </c>
      <c r="B93" s="114">
        <f t="shared" si="2"/>
        <v>10</v>
      </c>
      <c r="C93" s="124" t="s">
        <v>859</v>
      </c>
      <c r="D93" s="125" t="s">
        <v>716</v>
      </c>
      <c r="E93" s="118"/>
      <c r="F93" s="118"/>
      <c r="G93" s="118"/>
      <c r="H93" s="118"/>
      <c r="I93" s="118"/>
      <c r="J93" s="118"/>
      <c r="K93" s="118"/>
      <c r="L93" s="124">
        <v>10</v>
      </c>
      <c r="M93" s="118"/>
      <c r="N93" s="120">
        <v>64.540000000000006</v>
      </c>
      <c r="O93" s="120">
        <f t="shared" si="3"/>
        <v>645.40000000000009</v>
      </c>
    </row>
    <row r="94" spans="1:15" ht="25.5">
      <c r="A94" s="7">
        <v>84</v>
      </c>
      <c r="B94" s="8">
        <f t="shared" si="2"/>
        <v>60</v>
      </c>
      <c r="C94" s="18" t="s">
        <v>0</v>
      </c>
      <c r="D94" s="9" t="s">
        <v>88</v>
      </c>
      <c r="E94" s="10">
        <v>50</v>
      </c>
      <c r="F94" s="6"/>
      <c r="G94" s="11"/>
      <c r="H94" s="11"/>
      <c r="I94" s="12"/>
      <c r="J94" s="13"/>
      <c r="K94" s="11">
        <v>10</v>
      </c>
      <c r="L94" s="11"/>
      <c r="M94" s="11"/>
      <c r="N94" s="14">
        <v>26.41</v>
      </c>
      <c r="O94" s="14">
        <f t="shared" si="3"/>
        <v>1584.6</v>
      </c>
    </row>
    <row r="95" spans="1:15" ht="114.75">
      <c r="A95" s="7">
        <v>85</v>
      </c>
      <c r="B95" s="8">
        <f t="shared" si="2"/>
        <v>20</v>
      </c>
      <c r="C95" s="18" t="s">
        <v>0</v>
      </c>
      <c r="D95" s="9" t="s">
        <v>89</v>
      </c>
      <c r="E95" s="10">
        <v>10</v>
      </c>
      <c r="F95" s="6"/>
      <c r="G95" s="11"/>
      <c r="H95" s="11"/>
      <c r="I95" s="12"/>
      <c r="J95" s="13"/>
      <c r="K95" s="11">
        <v>10</v>
      </c>
      <c r="L95" s="11"/>
      <c r="M95" s="11"/>
      <c r="N95" s="14">
        <v>22.12</v>
      </c>
      <c r="O95" s="14">
        <f t="shared" si="3"/>
        <v>442.40000000000003</v>
      </c>
    </row>
    <row r="96" spans="1:15" ht="102">
      <c r="A96" s="7">
        <v>86</v>
      </c>
      <c r="B96" s="8">
        <f t="shared" si="2"/>
        <v>30</v>
      </c>
      <c r="C96" s="18" t="s">
        <v>0</v>
      </c>
      <c r="D96" s="9" t="s">
        <v>90</v>
      </c>
      <c r="E96" s="10">
        <v>10</v>
      </c>
      <c r="F96" s="6">
        <v>10</v>
      </c>
      <c r="G96" s="11"/>
      <c r="H96" s="11"/>
      <c r="I96" s="12"/>
      <c r="J96" s="13"/>
      <c r="K96" s="11">
        <v>10</v>
      </c>
      <c r="L96" s="11"/>
      <c r="M96" s="11"/>
      <c r="N96" s="14">
        <v>22.12</v>
      </c>
      <c r="O96" s="14">
        <f t="shared" si="3"/>
        <v>663.6</v>
      </c>
    </row>
    <row r="97" spans="1:15" ht="114.75">
      <c r="A97" s="7">
        <v>87</v>
      </c>
      <c r="B97" s="8">
        <f t="shared" si="2"/>
        <v>10</v>
      </c>
      <c r="C97" s="18" t="s">
        <v>0</v>
      </c>
      <c r="D97" s="9" t="s">
        <v>91</v>
      </c>
      <c r="E97" s="10">
        <v>10</v>
      </c>
      <c r="F97" s="6"/>
      <c r="G97" s="11"/>
      <c r="H97" s="11"/>
      <c r="I97" s="12"/>
      <c r="J97" s="13"/>
      <c r="K97" s="11"/>
      <c r="L97" s="11"/>
      <c r="M97" s="11"/>
      <c r="N97" s="14">
        <v>22.12</v>
      </c>
      <c r="O97" s="14">
        <f t="shared" si="3"/>
        <v>221.20000000000002</v>
      </c>
    </row>
    <row r="98" spans="1:15" ht="114.75">
      <c r="A98" s="7">
        <v>88</v>
      </c>
      <c r="B98" s="8">
        <f t="shared" si="2"/>
        <v>10</v>
      </c>
      <c r="C98" s="18" t="s">
        <v>0</v>
      </c>
      <c r="D98" s="9" t="s">
        <v>92</v>
      </c>
      <c r="E98" s="10">
        <v>10</v>
      </c>
      <c r="F98" s="6"/>
      <c r="G98" s="11"/>
      <c r="H98" s="11"/>
      <c r="I98" s="12"/>
      <c r="J98" s="13"/>
      <c r="K98" s="11"/>
      <c r="L98" s="11"/>
      <c r="M98" s="11"/>
      <c r="N98" s="14">
        <v>22.12</v>
      </c>
      <c r="O98" s="14">
        <f t="shared" si="3"/>
        <v>221.20000000000002</v>
      </c>
    </row>
    <row r="99" spans="1:15" ht="25.5">
      <c r="A99" s="7">
        <v>89</v>
      </c>
      <c r="B99" s="8">
        <f t="shared" si="2"/>
        <v>48</v>
      </c>
      <c r="C99" s="18" t="s">
        <v>17</v>
      </c>
      <c r="D99" s="9" t="s">
        <v>93</v>
      </c>
      <c r="E99" s="10">
        <v>8</v>
      </c>
      <c r="F99" s="6">
        <v>2</v>
      </c>
      <c r="G99" s="11"/>
      <c r="H99" s="11"/>
      <c r="I99" s="12"/>
      <c r="J99" s="13">
        <v>3</v>
      </c>
      <c r="K99" s="11">
        <v>20</v>
      </c>
      <c r="L99" s="11"/>
      <c r="M99" s="11">
        <v>15</v>
      </c>
      <c r="N99" s="14">
        <v>26.95</v>
      </c>
      <c r="O99" s="14">
        <f t="shared" si="3"/>
        <v>1293.5999999999999</v>
      </c>
    </row>
    <row r="100" spans="1:15" ht="63.75">
      <c r="A100" s="7">
        <v>90</v>
      </c>
      <c r="B100" s="8">
        <f t="shared" si="2"/>
        <v>1</v>
      </c>
      <c r="C100" s="19" t="s">
        <v>2</v>
      </c>
      <c r="D100" s="20" t="s">
        <v>618</v>
      </c>
      <c r="E100" s="11">
        <v>1</v>
      </c>
      <c r="F100" s="11"/>
      <c r="G100" s="11"/>
      <c r="H100" s="11"/>
      <c r="I100" s="11"/>
      <c r="J100" s="11"/>
      <c r="K100" s="11"/>
      <c r="L100" s="11"/>
      <c r="M100" s="11"/>
      <c r="N100" s="14">
        <v>205</v>
      </c>
      <c r="O100" s="14">
        <f t="shared" si="3"/>
        <v>205</v>
      </c>
    </row>
    <row r="101" spans="1:15" s="121" customFormat="1" ht="38.25">
      <c r="A101" s="113">
        <v>91</v>
      </c>
      <c r="B101" s="114">
        <f t="shared" si="2"/>
        <v>1</v>
      </c>
      <c r="C101" s="126" t="s">
        <v>2</v>
      </c>
      <c r="D101" s="127" t="s">
        <v>619</v>
      </c>
      <c r="E101" s="118">
        <v>1</v>
      </c>
      <c r="F101" s="118"/>
      <c r="G101" s="118"/>
      <c r="H101" s="118"/>
      <c r="I101" s="118"/>
      <c r="J101" s="118"/>
      <c r="K101" s="118"/>
      <c r="L101" s="118"/>
      <c r="M101" s="118"/>
      <c r="N101" s="120">
        <v>325</v>
      </c>
      <c r="O101" s="120">
        <f t="shared" si="3"/>
        <v>325</v>
      </c>
    </row>
    <row r="102" spans="1:15" ht="127.5">
      <c r="A102" s="7">
        <v>92</v>
      </c>
      <c r="B102" s="8">
        <f t="shared" si="2"/>
        <v>2</v>
      </c>
      <c r="C102" s="23" t="s">
        <v>659</v>
      </c>
      <c r="D102" s="16" t="s">
        <v>717</v>
      </c>
      <c r="E102" s="11"/>
      <c r="F102" s="11"/>
      <c r="G102" s="11"/>
      <c r="H102" s="11"/>
      <c r="I102" s="11"/>
      <c r="J102" s="11"/>
      <c r="K102" s="11"/>
      <c r="L102" s="24">
        <v>2</v>
      </c>
      <c r="M102" s="11"/>
      <c r="N102" s="14">
        <v>325</v>
      </c>
      <c r="O102" s="14">
        <f t="shared" si="3"/>
        <v>650</v>
      </c>
    </row>
    <row r="103" spans="1:15" ht="25.5">
      <c r="A103" s="7">
        <v>93</v>
      </c>
      <c r="B103" s="8">
        <f t="shared" si="2"/>
        <v>1</v>
      </c>
      <c r="C103" s="19" t="s">
        <v>2</v>
      </c>
      <c r="D103" s="20" t="s">
        <v>627</v>
      </c>
      <c r="E103" s="11">
        <v>1</v>
      </c>
      <c r="F103" s="11"/>
      <c r="G103" s="11"/>
      <c r="H103" s="11"/>
      <c r="I103" s="11"/>
      <c r="J103" s="11"/>
      <c r="K103" s="11"/>
      <c r="L103" s="11"/>
      <c r="M103" s="11"/>
      <c r="N103" s="14">
        <v>380</v>
      </c>
      <c r="O103" s="14">
        <f t="shared" si="3"/>
        <v>380</v>
      </c>
    </row>
    <row r="104" spans="1:15" ht="51">
      <c r="A104" s="7">
        <v>94</v>
      </c>
      <c r="B104" s="8">
        <f t="shared" si="2"/>
        <v>40</v>
      </c>
      <c r="C104" s="18" t="s">
        <v>0</v>
      </c>
      <c r="D104" s="9" t="s">
        <v>94</v>
      </c>
      <c r="E104" s="10"/>
      <c r="F104" s="6">
        <v>5</v>
      </c>
      <c r="G104" s="11"/>
      <c r="H104" s="11"/>
      <c r="I104" s="12"/>
      <c r="J104" s="13">
        <v>22</v>
      </c>
      <c r="K104" s="11"/>
      <c r="L104" s="11">
        <v>10</v>
      </c>
      <c r="M104" s="11">
        <v>3</v>
      </c>
      <c r="N104" s="14">
        <v>26.28</v>
      </c>
      <c r="O104" s="14">
        <f t="shared" si="3"/>
        <v>1051.2</v>
      </c>
    </row>
    <row r="105" spans="1:15" ht="51">
      <c r="A105" s="7">
        <v>95</v>
      </c>
      <c r="B105" s="8">
        <f t="shared" si="2"/>
        <v>42</v>
      </c>
      <c r="C105" s="18" t="s">
        <v>0</v>
      </c>
      <c r="D105" s="9" t="s">
        <v>95</v>
      </c>
      <c r="E105" s="10"/>
      <c r="F105" s="6">
        <v>7</v>
      </c>
      <c r="G105" s="11"/>
      <c r="H105" s="11"/>
      <c r="I105" s="12"/>
      <c r="J105" s="13">
        <v>22</v>
      </c>
      <c r="K105" s="11"/>
      <c r="L105" s="11">
        <v>10</v>
      </c>
      <c r="M105" s="11">
        <v>3</v>
      </c>
      <c r="N105" s="14">
        <v>26.28</v>
      </c>
      <c r="O105" s="14">
        <f t="shared" si="3"/>
        <v>1103.76</v>
      </c>
    </row>
    <row r="106" spans="1:15" ht="51">
      <c r="A106" s="7">
        <v>96</v>
      </c>
      <c r="B106" s="8">
        <f t="shared" si="2"/>
        <v>40</v>
      </c>
      <c r="C106" s="18" t="s">
        <v>0</v>
      </c>
      <c r="D106" s="9" t="s">
        <v>96</v>
      </c>
      <c r="E106" s="10"/>
      <c r="F106" s="6">
        <v>5</v>
      </c>
      <c r="G106" s="11"/>
      <c r="H106" s="11"/>
      <c r="I106" s="12"/>
      <c r="J106" s="13">
        <v>22</v>
      </c>
      <c r="K106" s="11"/>
      <c r="L106" s="11">
        <v>10</v>
      </c>
      <c r="M106" s="11">
        <v>3</v>
      </c>
      <c r="N106" s="14">
        <v>26.28</v>
      </c>
      <c r="O106" s="14">
        <f t="shared" si="3"/>
        <v>1051.2</v>
      </c>
    </row>
    <row r="107" spans="1:15" ht="51">
      <c r="A107" s="7">
        <v>97</v>
      </c>
      <c r="B107" s="8">
        <f t="shared" si="2"/>
        <v>42</v>
      </c>
      <c r="C107" s="18" t="s">
        <v>0</v>
      </c>
      <c r="D107" s="9" t="s">
        <v>97</v>
      </c>
      <c r="E107" s="10"/>
      <c r="F107" s="6">
        <v>7</v>
      </c>
      <c r="G107" s="11"/>
      <c r="H107" s="11"/>
      <c r="I107" s="12"/>
      <c r="J107" s="13">
        <v>22</v>
      </c>
      <c r="K107" s="11"/>
      <c r="L107" s="11">
        <v>10</v>
      </c>
      <c r="M107" s="11">
        <v>3</v>
      </c>
      <c r="N107" s="14">
        <v>26.28</v>
      </c>
      <c r="O107" s="14">
        <f t="shared" si="3"/>
        <v>1103.76</v>
      </c>
    </row>
    <row r="108" spans="1:15" ht="51">
      <c r="A108" s="7">
        <v>98</v>
      </c>
      <c r="B108" s="8">
        <f t="shared" si="2"/>
        <v>17</v>
      </c>
      <c r="C108" s="18" t="s">
        <v>0</v>
      </c>
      <c r="D108" s="9" t="s">
        <v>98</v>
      </c>
      <c r="E108" s="10">
        <v>5</v>
      </c>
      <c r="F108" s="6">
        <v>2</v>
      </c>
      <c r="G108" s="11"/>
      <c r="H108" s="11"/>
      <c r="I108" s="12"/>
      <c r="J108" s="13">
        <v>0</v>
      </c>
      <c r="K108" s="11"/>
      <c r="L108" s="11">
        <v>10</v>
      </c>
      <c r="M108" s="11"/>
      <c r="N108" s="14">
        <v>23.84</v>
      </c>
      <c r="O108" s="14">
        <f t="shared" si="3"/>
        <v>405.28</v>
      </c>
    </row>
    <row r="109" spans="1:15" ht="165.75">
      <c r="A109" s="7">
        <v>99</v>
      </c>
      <c r="B109" s="8">
        <f t="shared" si="2"/>
        <v>10</v>
      </c>
      <c r="C109" s="23" t="s">
        <v>638</v>
      </c>
      <c r="D109" s="16" t="s">
        <v>718</v>
      </c>
      <c r="E109" s="11"/>
      <c r="F109" s="11"/>
      <c r="G109" s="11"/>
      <c r="H109" s="11"/>
      <c r="I109" s="11"/>
      <c r="J109" s="11"/>
      <c r="K109" s="11"/>
      <c r="L109" s="24">
        <v>10</v>
      </c>
      <c r="M109" s="11"/>
      <c r="N109" s="14">
        <v>23.84</v>
      </c>
      <c r="O109" s="14">
        <f t="shared" si="3"/>
        <v>238.4</v>
      </c>
    </row>
    <row r="110" spans="1:15" ht="76.5">
      <c r="A110" s="7">
        <v>100</v>
      </c>
      <c r="B110" s="8">
        <f t="shared" si="2"/>
        <v>20</v>
      </c>
      <c r="C110" s="33" t="s">
        <v>0</v>
      </c>
      <c r="D110" s="20" t="s">
        <v>657</v>
      </c>
      <c r="E110" s="11"/>
      <c r="F110" s="17">
        <v>20</v>
      </c>
      <c r="G110" s="11"/>
      <c r="H110" s="11"/>
      <c r="I110" s="11"/>
      <c r="J110" s="11"/>
      <c r="K110" s="11"/>
      <c r="L110" s="11"/>
      <c r="M110" s="11"/>
      <c r="N110" s="11">
        <v>18.77</v>
      </c>
      <c r="O110" s="14">
        <f t="shared" si="3"/>
        <v>375.4</v>
      </c>
    </row>
    <row r="111" spans="1:15" ht="76.5">
      <c r="A111" s="7">
        <v>101</v>
      </c>
      <c r="B111" s="8">
        <f t="shared" si="2"/>
        <v>20</v>
      </c>
      <c r="C111" s="33" t="s">
        <v>0</v>
      </c>
      <c r="D111" s="20" t="s">
        <v>655</v>
      </c>
      <c r="E111" s="11"/>
      <c r="F111" s="17">
        <v>20</v>
      </c>
      <c r="G111" s="11"/>
      <c r="H111" s="11"/>
      <c r="I111" s="11"/>
      <c r="J111" s="11"/>
      <c r="K111" s="11"/>
      <c r="L111" s="11"/>
      <c r="M111" s="11"/>
      <c r="N111" s="11">
        <v>14.18</v>
      </c>
      <c r="O111" s="14">
        <f t="shared" si="3"/>
        <v>283.60000000000002</v>
      </c>
    </row>
    <row r="112" spans="1:15" ht="76.5">
      <c r="A112" s="7">
        <v>102</v>
      </c>
      <c r="B112" s="8">
        <f t="shared" si="2"/>
        <v>20</v>
      </c>
      <c r="C112" s="33" t="s">
        <v>0</v>
      </c>
      <c r="D112" s="20" t="s">
        <v>656</v>
      </c>
      <c r="E112" s="11"/>
      <c r="F112" s="17">
        <v>20</v>
      </c>
      <c r="G112" s="11"/>
      <c r="H112" s="11"/>
      <c r="I112" s="11"/>
      <c r="J112" s="11"/>
      <c r="K112" s="11"/>
      <c r="L112" s="11"/>
      <c r="M112" s="11"/>
      <c r="N112" s="11">
        <v>15.55</v>
      </c>
      <c r="O112" s="14">
        <f t="shared" si="3"/>
        <v>311</v>
      </c>
    </row>
    <row r="113" spans="1:15" ht="76.5">
      <c r="A113" s="7">
        <v>103</v>
      </c>
      <c r="B113" s="8">
        <f t="shared" si="2"/>
        <v>4</v>
      </c>
      <c r="C113" s="23" t="s">
        <v>0</v>
      </c>
      <c r="D113" s="26" t="s">
        <v>719</v>
      </c>
      <c r="E113" s="11"/>
      <c r="F113" s="11"/>
      <c r="G113" s="11"/>
      <c r="H113" s="11"/>
      <c r="I113" s="11"/>
      <c r="J113" s="11"/>
      <c r="K113" s="11"/>
      <c r="L113" s="24">
        <v>4</v>
      </c>
      <c r="M113" s="11"/>
      <c r="N113" s="14">
        <v>98.98</v>
      </c>
      <c r="O113" s="14">
        <f t="shared" si="3"/>
        <v>395.92</v>
      </c>
    </row>
    <row r="114" spans="1:15" ht="102">
      <c r="A114" s="7">
        <v>104</v>
      </c>
      <c r="B114" s="8">
        <f t="shared" si="2"/>
        <v>40</v>
      </c>
      <c r="C114" s="18" t="s">
        <v>0</v>
      </c>
      <c r="D114" s="9" t="s">
        <v>99</v>
      </c>
      <c r="E114" s="10">
        <v>10</v>
      </c>
      <c r="F114" s="6">
        <v>10</v>
      </c>
      <c r="G114" s="11"/>
      <c r="H114" s="11"/>
      <c r="I114" s="12"/>
      <c r="J114" s="13">
        <v>10</v>
      </c>
      <c r="K114" s="11"/>
      <c r="L114" s="11">
        <v>10</v>
      </c>
      <c r="M114" s="11"/>
      <c r="N114" s="14">
        <v>98.98</v>
      </c>
      <c r="O114" s="14">
        <f t="shared" si="3"/>
        <v>3959.2000000000003</v>
      </c>
    </row>
    <row r="115" spans="1:15" ht="63.75">
      <c r="A115" s="7">
        <v>105</v>
      </c>
      <c r="B115" s="8">
        <f t="shared" si="2"/>
        <v>7</v>
      </c>
      <c r="C115" s="18" t="s">
        <v>100</v>
      </c>
      <c r="D115" s="9" t="s">
        <v>101</v>
      </c>
      <c r="E115" s="10">
        <v>2</v>
      </c>
      <c r="F115" s="6"/>
      <c r="G115" s="11"/>
      <c r="H115" s="11"/>
      <c r="I115" s="12"/>
      <c r="J115" s="13"/>
      <c r="K115" s="11"/>
      <c r="L115" s="11"/>
      <c r="M115" s="11">
        <v>5</v>
      </c>
      <c r="N115" s="14">
        <v>13.79</v>
      </c>
      <c r="O115" s="14">
        <f t="shared" si="3"/>
        <v>96.53</v>
      </c>
    </row>
    <row r="116" spans="1:15" ht="63.75">
      <c r="A116" s="7">
        <v>106</v>
      </c>
      <c r="B116" s="8">
        <f t="shared" si="2"/>
        <v>16</v>
      </c>
      <c r="C116" s="18" t="s">
        <v>102</v>
      </c>
      <c r="D116" s="9" t="s">
        <v>103</v>
      </c>
      <c r="E116" s="10">
        <v>10</v>
      </c>
      <c r="F116" s="6">
        <v>1</v>
      </c>
      <c r="G116" s="11"/>
      <c r="H116" s="11"/>
      <c r="I116" s="12"/>
      <c r="J116" s="13"/>
      <c r="K116" s="11"/>
      <c r="L116" s="11"/>
      <c r="M116" s="11">
        <v>5</v>
      </c>
      <c r="N116" s="14">
        <v>13.79</v>
      </c>
      <c r="O116" s="14">
        <f t="shared" si="3"/>
        <v>220.64</v>
      </c>
    </row>
    <row r="117" spans="1:15" s="121" customFormat="1" ht="89.25">
      <c r="A117" s="113">
        <v>107</v>
      </c>
      <c r="B117" s="114">
        <f t="shared" si="2"/>
        <v>15</v>
      </c>
      <c r="C117" s="122" t="s">
        <v>0</v>
      </c>
      <c r="D117" s="123" t="s">
        <v>104</v>
      </c>
      <c r="E117" s="117">
        <v>5</v>
      </c>
      <c r="F117" s="117"/>
      <c r="G117" s="118"/>
      <c r="H117" s="118"/>
      <c r="I117" s="119"/>
      <c r="J117" s="113">
        <v>10</v>
      </c>
      <c r="K117" s="118"/>
      <c r="L117" s="118"/>
      <c r="M117" s="118"/>
      <c r="N117" s="120">
        <v>36.26</v>
      </c>
      <c r="O117" s="120">
        <f t="shared" si="3"/>
        <v>543.9</v>
      </c>
    </row>
    <row r="118" spans="1:15" s="83" customFormat="1" ht="63.75">
      <c r="A118" s="76">
        <v>108</v>
      </c>
      <c r="B118" s="77">
        <f t="shared" si="2"/>
        <v>34</v>
      </c>
      <c r="C118" s="78" t="s">
        <v>39</v>
      </c>
      <c r="D118" s="79" t="s">
        <v>105</v>
      </c>
      <c r="E118" s="75">
        <v>10</v>
      </c>
      <c r="F118" s="75">
        <v>1</v>
      </c>
      <c r="G118" s="80"/>
      <c r="H118" s="80"/>
      <c r="I118" s="81"/>
      <c r="J118" s="76">
        <v>5</v>
      </c>
      <c r="K118" s="80">
        <v>5</v>
      </c>
      <c r="L118" s="80">
        <v>5</v>
      </c>
      <c r="M118" s="80">
        <v>8</v>
      </c>
      <c r="N118" s="82">
        <v>62.4</v>
      </c>
      <c r="O118" s="82">
        <f t="shared" si="3"/>
        <v>2121.6</v>
      </c>
    </row>
    <row r="119" spans="1:15" s="83" customFormat="1" ht="51">
      <c r="A119" s="76">
        <v>109</v>
      </c>
      <c r="B119" s="77">
        <f t="shared" si="2"/>
        <v>13</v>
      </c>
      <c r="C119" s="78" t="s">
        <v>39</v>
      </c>
      <c r="D119" s="79" t="s">
        <v>106</v>
      </c>
      <c r="E119" s="75"/>
      <c r="F119" s="75"/>
      <c r="G119" s="80"/>
      <c r="H119" s="80"/>
      <c r="I119" s="81"/>
      <c r="J119" s="76">
        <v>1</v>
      </c>
      <c r="K119" s="80">
        <v>2</v>
      </c>
      <c r="L119" s="80">
        <v>5</v>
      </c>
      <c r="M119" s="80">
        <v>5</v>
      </c>
      <c r="N119" s="82">
        <v>62.4</v>
      </c>
      <c r="O119" s="82">
        <f t="shared" si="3"/>
        <v>811.19999999999993</v>
      </c>
    </row>
    <row r="120" spans="1:15" s="83" customFormat="1" ht="51">
      <c r="A120" s="76">
        <v>110</v>
      </c>
      <c r="B120" s="77">
        <f t="shared" si="2"/>
        <v>7</v>
      </c>
      <c r="C120" s="78" t="s">
        <v>0</v>
      </c>
      <c r="D120" s="79" t="s">
        <v>107</v>
      </c>
      <c r="E120" s="75"/>
      <c r="F120" s="75"/>
      <c r="G120" s="80"/>
      <c r="H120" s="80"/>
      <c r="I120" s="81"/>
      <c r="J120" s="76">
        <v>2</v>
      </c>
      <c r="K120" s="80"/>
      <c r="L120" s="80">
        <v>5</v>
      </c>
      <c r="M120" s="80"/>
      <c r="N120" s="82">
        <v>154.85</v>
      </c>
      <c r="O120" s="82">
        <f t="shared" si="3"/>
        <v>1083.95</v>
      </c>
    </row>
    <row r="121" spans="1:15" s="83" customFormat="1" ht="38.25">
      <c r="A121" s="76">
        <v>111</v>
      </c>
      <c r="B121" s="77">
        <f t="shared" si="2"/>
        <v>7</v>
      </c>
      <c r="C121" s="78" t="s">
        <v>0</v>
      </c>
      <c r="D121" s="79" t="s">
        <v>108</v>
      </c>
      <c r="E121" s="75"/>
      <c r="F121" s="75"/>
      <c r="G121" s="80"/>
      <c r="H121" s="80"/>
      <c r="I121" s="81"/>
      <c r="J121" s="76">
        <v>2</v>
      </c>
      <c r="K121" s="80"/>
      <c r="L121" s="80">
        <v>5</v>
      </c>
      <c r="M121" s="80"/>
      <c r="N121" s="82">
        <v>154.85</v>
      </c>
      <c r="O121" s="82">
        <f t="shared" si="3"/>
        <v>1083.95</v>
      </c>
    </row>
    <row r="122" spans="1:15" s="83" customFormat="1" ht="38.25">
      <c r="A122" s="76">
        <v>112</v>
      </c>
      <c r="B122" s="77">
        <f t="shared" si="2"/>
        <v>7</v>
      </c>
      <c r="C122" s="78" t="s">
        <v>0</v>
      </c>
      <c r="D122" s="79" t="s">
        <v>109</v>
      </c>
      <c r="E122" s="75"/>
      <c r="F122" s="75"/>
      <c r="G122" s="80"/>
      <c r="H122" s="80"/>
      <c r="I122" s="81"/>
      <c r="J122" s="76">
        <v>2</v>
      </c>
      <c r="K122" s="80"/>
      <c r="L122" s="80">
        <v>5</v>
      </c>
      <c r="M122" s="80"/>
      <c r="N122" s="82">
        <v>154.85</v>
      </c>
      <c r="O122" s="82">
        <f t="shared" si="3"/>
        <v>1083.95</v>
      </c>
    </row>
    <row r="123" spans="1:15" s="83" customFormat="1" ht="51">
      <c r="A123" s="76">
        <v>113</v>
      </c>
      <c r="B123" s="77">
        <f t="shared" si="2"/>
        <v>7</v>
      </c>
      <c r="C123" s="78" t="s">
        <v>0</v>
      </c>
      <c r="D123" s="79" t="s">
        <v>110</v>
      </c>
      <c r="E123" s="75"/>
      <c r="F123" s="75"/>
      <c r="G123" s="80"/>
      <c r="H123" s="80"/>
      <c r="I123" s="81"/>
      <c r="J123" s="76">
        <v>2</v>
      </c>
      <c r="K123" s="80"/>
      <c r="L123" s="80">
        <v>5</v>
      </c>
      <c r="M123" s="80"/>
      <c r="N123" s="82">
        <v>154</v>
      </c>
      <c r="O123" s="82">
        <f t="shared" si="3"/>
        <v>1078</v>
      </c>
    </row>
    <row r="124" spans="1:15" s="121" customFormat="1" ht="25.5">
      <c r="A124" s="113">
        <v>114</v>
      </c>
      <c r="B124" s="114">
        <f t="shared" si="2"/>
        <v>8</v>
      </c>
      <c r="C124" s="122" t="s">
        <v>0</v>
      </c>
      <c r="D124" s="123" t="s">
        <v>111</v>
      </c>
      <c r="E124" s="117">
        <v>2</v>
      </c>
      <c r="F124" s="117"/>
      <c r="G124" s="118"/>
      <c r="H124" s="118"/>
      <c r="I124" s="119">
        <v>1</v>
      </c>
      <c r="J124" s="113"/>
      <c r="K124" s="118">
        <v>5</v>
      </c>
      <c r="L124" s="118"/>
      <c r="M124" s="118"/>
      <c r="N124" s="120">
        <v>290.88</v>
      </c>
      <c r="O124" s="120">
        <f t="shared" si="3"/>
        <v>2327.04</v>
      </c>
    </row>
    <row r="125" spans="1:15" s="121" customFormat="1" ht="89.25">
      <c r="A125" s="113">
        <v>115</v>
      </c>
      <c r="B125" s="114">
        <f t="shared" si="2"/>
        <v>9</v>
      </c>
      <c r="C125" s="122" t="s">
        <v>112</v>
      </c>
      <c r="D125" s="123" t="s">
        <v>113</v>
      </c>
      <c r="E125" s="117">
        <v>1</v>
      </c>
      <c r="F125" s="117"/>
      <c r="G125" s="118"/>
      <c r="H125" s="118"/>
      <c r="I125" s="119"/>
      <c r="J125" s="113">
        <v>6</v>
      </c>
      <c r="K125" s="118">
        <v>1</v>
      </c>
      <c r="L125" s="118"/>
      <c r="M125" s="118">
        <v>1</v>
      </c>
      <c r="N125" s="120">
        <v>199.1</v>
      </c>
      <c r="O125" s="120">
        <f t="shared" si="3"/>
        <v>1791.8999999999999</v>
      </c>
    </row>
    <row r="126" spans="1:15" ht="114.75">
      <c r="A126" s="7">
        <v>116</v>
      </c>
      <c r="B126" s="8">
        <f t="shared" si="2"/>
        <v>40</v>
      </c>
      <c r="C126" s="18" t="s">
        <v>114</v>
      </c>
      <c r="D126" s="9" t="s">
        <v>115</v>
      </c>
      <c r="E126" s="10">
        <v>5</v>
      </c>
      <c r="F126" s="6"/>
      <c r="G126" s="11"/>
      <c r="H126" s="11"/>
      <c r="I126" s="12"/>
      <c r="J126" s="13">
        <v>30</v>
      </c>
      <c r="K126" s="11"/>
      <c r="L126" s="11"/>
      <c r="M126" s="11">
        <v>5</v>
      </c>
      <c r="N126" s="14">
        <v>199.1</v>
      </c>
      <c r="O126" s="14">
        <f t="shared" si="3"/>
        <v>7964</v>
      </c>
    </row>
    <row r="127" spans="1:15" s="121" customFormat="1" ht="102">
      <c r="A127" s="113">
        <v>117</v>
      </c>
      <c r="B127" s="114">
        <f t="shared" si="2"/>
        <v>6</v>
      </c>
      <c r="C127" s="122" t="s">
        <v>112</v>
      </c>
      <c r="D127" s="123" t="s">
        <v>116</v>
      </c>
      <c r="E127" s="117"/>
      <c r="F127" s="117"/>
      <c r="G127" s="118"/>
      <c r="H127" s="118"/>
      <c r="I127" s="119"/>
      <c r="J127" s="113">
        <v>6</v>
      </c>
      <c r="K127" s="118"/>
      <c r="L127" s="118"/>
      <c r="M127" s="118"/>
      <c r="N127" s="120">
        <v>199.1</v>
      </c>
      <c r="O127" s="120">
        <f t="shared" si="3"/>
        <v>1194.5999999999999</v>
      </c>
    </row>
    <row r="128" spans="1:15" s="121" customFormat="1" ht="153">
      <c r="A128" s="113">
        <v>118</v>
      </c>
      <c r="B128" s="114">
        <f t="shared" si="2"/>
        <v>1</v>
      </c>
      <c r="C128" s="126" t="s">
        <v>638</v>
      </c>
      <c r="D128" s="127" t="s">
        <v>642</v>
      </c>
      <c r="E128" s="118"/>
      <c r="F128" s="118">
        <v>1</v>
      </c>
      <c r="G128" s="118"/>
      <c r="H128" s="118"/>
      <c r="I128" s="118"/>
      <c r="J128" s="118"/>
      <c r="K128" s="118"/>
      <c r="L128" s="118"/>
      <c r="M128" s="118"/>
      <c r="N128" s="120">
        <v>1980</v>
      </c>
      <c r="O128" s="120">
        <f t="shared" si="3"/>
        <v>1980</v>
      </c>
    </row>
    <row r="129" spans="1:15" ht="25.5">
      <c r="A129" s="7">
        <v>119</v>
      </c>
      <c r="B129" s="8">
        <f t="shared" si="2"/>
        <v>120</v>
      </c>
      <c r="C129" s="18" t="s">
        <v>0</v>
      </c>
      <c r="D129" s="9" t="s">
        <v>117</v>
      </c>
      <c r="E129" s="10"/>
      <c r="F129" s="6">
        <v>20</v>
      </c>
      <c r="G129" s="11"/>
      <c r="H129" s="11"/>
      <c r="I129" s="12"/>
      <c r="J129" s="13">
        <v>0</v>
      </c>
      <c r="K129" s="11"/>
      <c r="L129" s="11"/>
      <c r="M129" s="11">
        <v>100</v>
      </c>
      <c r="N129" s="14">
        <v>53.73</v>
      </c>
      <c r="O129" s="14">
        <f t="shared" si="3"/>
        <v>6447.5999999999995</v>
      </c>
    </row>
    <row r="130" spans="1:15" ht="178.5">
      <c r="A130" s="7">
        <v>120</v>
      </c>
      <c r="B130" s="8">
        <f t="shared" si="2"/>
        <v>5</v>
      </c>
      <c r="C130" s="18" t="s">
        <v>78</v>
      </c>
      <c r="D130" s="9" t="s">
        <v>118</v>
      </c>
      <c r="E130" s="10"/>
      <c r="F130" s="6"/>
      <c r="G130" s="11"/>
      <c r="H130" s="11"/>
      <c r="I130" s="12"/>
      <c r="J130" s="13"/>
      <c r="K130" s="11"/>
      <c r="L130" s="11"/>
      <c r="M130" s="11">
        <v>5</v>
      </c>
      <c r="N130" s="14">
        <v>57.22</v>
      </c>
      <c r="O130" s="14">
        <f t="shared" si="3"/>
        <v>286.10000000000002</v>
      </c>
    </row>
    <row r="131" spans="1:15" ht="51">
      <c r="A131" s="7">
        <v>121</v>
      </c>
      <c r="B131" s="8">
        <f t="shared" si="2"/>
        <v>30</v>
      </c>
      <c r="C131" s="23" t="s">
        <v>0</v>
      </c>
      <c r="D131" s="21" t="s">
        <v>903</v>
      </c>
      <c r="E131" s="11"/>
      <c r="F131" s="11"/>
      <c r="G131" s="11"/>
      <c r="H131" s="11"/>
      <c r="I131" s="11"/>
      <c r="J131" s="13">
        <v>30</v>
      </c>
      <c r="K131" s="11"/>
      <c r="L131" s="11"/>
      <c r="M131" s="11"/>
      <c r="N131" s="14">
        <v>99.9</v>
      </c>
      <c r="O131" s="14">
        <f t="shared" si="3"/>
        <v>2997</v>
      </c>
    </row>
    <row r="132" spans="1:15" s="83" customFormat="1" ht="25.5">
      <c r="A132" s="76">
        <v>122</v>
      </c>
      <c r="B132" s="77">
        <f t="shared" ref="B132:B193" si="4">SUM(E132:M132)</f>
        <v>3</v>
      </c>
      <c r="C132" s="86" t="s">
        <v>0</v>
      </c>
      <c r="D132" s="87" t="s">
        <v>120</v>
      </c>
      <c r="E132" s="75"/>
      <c r="F132" s="75"/>
      <c r="G132" s="80"/>
      <c r="H132" s="80"/>
      <c r="I132" s="81"/>
      <c r="J132" s="76"/>
      <c r="K132" s="80"/>
      <c r="L132" s="80">
        <v>2</v>
      </c>
      <c r="M132" s="80">
        <v>1</v>
      </c>
      <c r="N132" s="82">
        <v>5.2</v>
      </c>
      <c r="O132" s="82">
        <f t="shared" ref="O132:O193" si="5">N132*B132</f>
        <v>15.600000000000001</v>
      </c>
    </row>
    <row r="133" spans="1:15" s="83" customFormat="1" ht="25.5">
      <c r="A133" s="76">
        <v>123</v>
      </c>
      <c r="B133" s="77">
        <f t="shared" si="4"/>
        <v>6</v>
      </c>
      <c r="C133" s="86" t="s">
        <v>0</v>
      </c>
      <c r="D133" s="87" t="s">
        <v>121</v>
      </c>
      <c r="E133" s="75">
        <v>2</v>
      </c>
      <c r="F133" s="75"/>
      <c r="G133" s="80"/>
      <c r="H133" s="80"/>
      <c r="I133" s="81"/>
      <c r="J133" s="76"/>
      <c r="K133" s="80"/>
      <c r="L133" s="80"/>
      <c r="M133" s="80">
        <v>4</v>
      </c>
      <c r="N133" s="82">
        <v>16.95</v>
      </c>
      <c r="O133" s="82">
        <f t="shared" si="5"/>
        <v>101.69999999999999</v>
      </c>
    </row>
    <row r="134" spans="1:15" s="121" customFormat="1" ht="267.75">
      <c r="A134" s="113">
        <v>124</v>
      </c>
      <c r="B134" s="114">
        <f t="shared" si="4"/>
        <v>50</v>
      </c>
      <c r="C134" s="113" t="s">
        <v>0</v>
      </c>
      <c r="D134" s="123" t="s">
        <v>122</v>
      </c>
      <c r="E134" s="117">
        <v>10</v>
      </c>
      <c r="F134" s="117">
        <v>10</v>
      </c>
      <c r="G134" s="118"/>
      <c r="H134" s="118"/>
      <c r="I134" s="119"/>
      <c r="J134" s="113">
        <v>10</v>
      </c>
      <c r="K134" s="118">
        <v>10</v>
      </c>
      <c r="L134" s="118"/>
      <c r="M134" s="118">
        <v>10</v>
      </c>
      <c r="N134" s="120">
        <v>13.16</v>
      </c>
      <c r="O134" s="120">
        <f t="shared" si="5"/>
        <v>658</v>
      </c>
    </row>
    <row r="135" spans="1:15" s="121" customFormat="1" ht="267.75">
      <c r="A135" s="113">
        <v>125</v>
      </c>
      <c r="B135" s="114">
        <f t="shared" si="4"/>
        <v>144</v>
      </c>
      <c r="C135" s="113" t="s">
        <v>0</v>
      </c>
      <c r="D135" s="123" t="s">
        <v>123</v>
      </c>
      <c r="E135" s="117">
        <v>60</v>
      </c>
      <c r="F135" s="117">
        <v>4</v>
      </c>
      <c r="G135" s="118"/>
      <c r="H135" s="118"/>
      <c r="I135" s="119"/>
      <c r="J135" s="113">
        <v>5</v>
      </c>
      <c r="K135" s="118">
        <v>30</v>
      </c>
      <c r="L135" s="118">
        <v>15</v>
      </c>
      <c r="M135" s="118">
        <v>30</v>
      </c>
      <c r="N135" s="120">
        <v>13.16</v>
      </c>
      <c r="O135" s="120">
        <f t="shared" si="5"/>
        <v>1895.04</v>
      </c>
    </row>
    <row r="136" spans="1:15" s="121" customFormat="1" ht="267.75">
      <c r="A136" s="113">
        <v>126</v>
      </c>
      <c r="B136" s="114">
        <f t="shared" si="4"/>
        <v>78</v>
      </c>
      <c r="C136" s="113" t="s">
        <v>0</v>
      </c>
      <c r="D136" s="123" t="s">
        <v>124</v>
      </c>
      <c r="E136" s="117">
        <v>30</v>
      </c>
      <c r="F136" s="117">
        <v>10</v>
      </c>
      <c r="G136" s="118"/>
      <c r="H136" s="118"/>
      <c r="I136" s="119"/>
      <c r="J136" s="113">
        <v>3</v>
      </c>
      <c r="K136" s="118">
        <v>10</v>
      </c>
      <c r="L136" s="118">
        <v>15</v>
      </c>
      <c r="M136" s="118">
        <v>10</v>
      </c>
      <c r="N136" s="120">
        <v>13.16</v>
      </c>
      <c r="O136" s="120">
        <f t="shared" si="5"/>
        <v>1026.48</v>
      </c>
    </row>
    <row r="137" spans="1:15" s="121" customFormat="1" ht="267.75">
      <c r="A137" s="113">
        <v>127</v>
      </c>
      <c r="B137" s="114">
        <f t="shared" si="4"/>
        <v>3</v>
      </c>
      <c r="C137" s="113" t="s">
        <v>0</v>
      </c>
      <c r="D137" s="123" t="s">
        <v>125</v>
      </c>
      <c r="E137" s="117"/>
      <c r="F137" s="117"/>
      <c r="G137" s="118"/>
      <c r="H137" s="118"/>
      <c r="I137" s="119"/>
      <c r="J137" s="113">
        <v>1</v>
      </c>
      <c r="K137" s="118">
        <v>2</v>
      </c>
      <c r="L137" s="118"/>
      <c r="M137" s="118"/>
      <c r="N137" s="120">
        <v>13.16</v>
      </c>
      <c r="O137" s="120">
        <f t="shared" si="5"/>
        <v>39.480000000000004</v>
      </c>
    </row>
    <row r="138" spans="1:15" s="121" customFormat="1" ht="255">
      <c r="A138" s="113">
        <v>128</v>
      </c>
      <c r="B138" s="114">
        <f t="shared" si="4"/>
        <v>19</v>
      </c>
      <c r="C138" s="128" t="s">
        <v>0</v>
      </c>
      <c r="D138" s="116" t="s">
        <v>126</v>
      </c>
      <c r="E138" s="117">
        <v>10</v>
      </c>
      <c r="F138" s="117"/>
      <c r="G138" s="118"/>
      <c r="H138" s="118"/>
      <c r="I138" s="119"/>
      <c r="J138" s="113">
        <v>0</v>
      </c>
      <c r="K138" s="118">
        <v>5</v>
      </c>
      <c r="L138" s="118"/>
      <c r="M138" s="118">
        <v>4</v>
      </c>
      <c r="N138" s="120">
        <v>13.16</v>
      </c>
      <c r="O138" s="120">
        <f t="shared" si="5"/>
        <v>250.04</v>
      </c>
    </row>
    <row r="139" spans="1:15" s="121" customFormat="1" ht="267.75">
      <c r="A139" s="113">
        <v>129</v>
      </c>
      <c r="B139" s="114">
        <f t="shared" si="4"/>
        <v>50</v>
      </c>
      <c r="C139" s="113" t="s">
        <v>0</v>
      </c>
      <c r="D139" s="123" t="s">
        <v>127</v>
      </c>
      <c r="E139" s="117">
        <v>20</v>
      </c>
      <c r="F139" s="117">
        <v>5</v>
      </c>
      <c r="G139" s="118"/>
      <c r="H139" s="118"/>
      <c r="I139" s="119"/>
      <c r="J139" s="113">
        <v>5</v>
      </c>
      <c r="K139" s="118">
        <v>10</v>
      </c>
      <c r="L139" s="118"/>
      <c r="M139" s="118">
        <v>10</v>
      </c>
      <c r="N139" s="120">
        <v>13.16</v>
      </c>
      <c r="O139" s="120">
        <f t="shared" si="5"/>
        <v>658</v>
      </c>
    </row>
    <row r="140" spans="1:15" s="121" customFormat="1" ht="267.75">
      <c r="A140" s="113">
        <v>130</v>
      </c>
      <c r="B140" s="114">
        <f t="shared" si="4"/>
        <v>57</v>
      </c>
      <c r="C140" s="113" t="s">
        <v>0</v>
      </c>
      <c r="D140" s="123" t="s">
        <v>128</v>
      </c>
      <c r="E140" s="117">
        <v>20</v>
      </c>
      <c r="F140" s="117">
        <v>10</v>
      </c>
      <c r="G140" s="118"/>
      <c r="H140" s="118"/>
      <c r="I140" s="119"/>
      <c r="J140" s="113">
        <v>2</v>
      </c>
      <c r="K140" s="118">
        <v>5</v>
      </c>
      <c r="L140" s="118"/>
      <c r="M140" s="118">
        <v>20</v>
      </c>
      <c r="N140" s="120">
        <v>13.16</v>
      </c>
      <c r="O140" s="120">
        <f t="shared" si="5"/>
        <v>750.12</v>
      </c>
    </row>
    <row r="141" spans="1:15" s="121" customFormat="1" ht="280.5">
      <c r="A141" s="113">
        <v>131</v>
      </c>
      <c r="B141" s="114">
        <f t="shared" si="4"/>
        <v>17</v>
      </c>
      <c r="C141" s="113" t="s">
        <v>0</v>
      </c>
      <c r="D141" s="123" t="s">
        <v>129</v>
      </c>
      <c r="E141" s="117"/>
      <c r="F141" s="117">
        <v>5</v>
      </c>
      <c r="G141" s="118"/>
      <c r="H141" s="118"/>
      <c r="I141" s="119"/>
      <c r="J141" s="113">
        <v>2</v>
      </c>
      <c r="K141" s="118"/>
      <c r="L141" s="118"/>
      <c r="M141" s="118">
        <v>10</v>
      </c>
      <c r="N141" s="120">
        <v>13.16</v>
      </c>
      <c r="O141" s="120">
        <f t="shared" si="5"/>
        <v>223.72</v>
      </c>
    </row>
    <row r="142" spans="1:15" s="121" customFormat="1" ht="267.75">
      <c r="A142" s="113">
        <v>132</v>
      </c>
      <c r="B142" s="114">
        <f t="shared" si="4"/>
        <v>13</v>
      </c>
      <c r="C142" s="113" t="s">
        <v>0</v>
      </c>
      <c r="D142" s="123" t="s">
        <v>130</v>
      </c>
      <c r="E142" s="117">
        <v>10</v>
      </c>
      <c r="F142" s="117"/>
      <c r="G142" s="118"/>
      <c r="H142" s="118"/>
      <c r="I142" s="119"/>
      <c r="J142" s="113">
        <v>0</v>
      </c>
      <c r="K142" s="118"/>
      <c r="L142" s="118"/>
      <c r="M142" s="118">
        <v>3</v>
      </c>
      <c r="N142" s="120">
        <v>13.16</v>
      </c>
      <c r="O142" s="120">
        <f t="shared" si="5"/>
        <v>171.08</v>
      </c>
    </row>
    <row r="143" spans="1:15" ht="63.75">
      <c r="A143" s="7">
        <v>133</v>
      </c>
      <c r="B143" s="8">
        <f t="shared" si="4"/>
        <v>290</v>
      </c>
      <c r="C143" s="18" t="s">
        <v>0</v>
      </c>
      <c r="D143" s="9" t="s">
        <v>131</v>
      </c>
      <c r="E143" s="10">
        <v>50</v>
      </c>
      <c r="F143" s="6">
        <v>10</v>
      </c>
      <c r="G143" s="11"/>
      <c r="H143" s="11"/>
      <c r="I143" s="12"/>
      <c r="J143" s="13">
        <v>200</v>
      </c>
      <c r="K143" s="11">
        <v>10</v>
      </c>
      <c r="L143" s="11"/>
      <c r="M143" s="11">
        <v>20</v>
      </c>
      <c r="N143" s="14">
        <v>45.75</v>
      </c>
      <c r="O143" s="14">
        <f t="shared" si="5"/>
        <v>13267.5</v>
      </c>
    </row>
    <row r="144" spans="1:15" ht="63.75">
      <c r="A144" s="7">
        <v>134</v>
      </c>
      <c r="B144" s="8">
        <f t="shared" si="4"/>
        <v>132</v>
      </c>
      <c r="C144" s="18" t="s">
        <v>0</v>
      </c>
      <c r="D144" s="9" t="s">
        <v>132</v>
      </c>
      <c r="E144" s="10">
        <v>50</v>
      </c>
      <c r="F144" s="6">
        <v>2</v>
      </c>
      <c r="G144" s="11"/>
      <c r="H144" s="11"/>
      <c r="I144" s="12"/>
      <c r="J144" s="13">
        <v>20</v>
      </c>
      <c r="K144" s="11"/>
      <c r="L144" s="11">
        <v>10</v>
      </c>
      <c r="M144" s="11">
        <v>50</v>
      </c>
      <c r="N144" s="14">
        <v>23.51</v>
      </c>
      <c r="O144" s="14">
        <f t="shared" si="5"/>
        <v>3103.32</v>
      </c>
    </row>
    <row r="145" spans="1:15" ht="51">
      <c r="A145" s="7">
        <v>135</v>
      </c>
      <c r="B145" s="8">
        <f t="shared" si="4"/>
        <v>32</v>
      </c>
      <c r="C145" s="18" t="s">
        <v>0</v>
      </c>
      <c r="D145" s="9" t="s">
        <v>133</v>
      </c>
      <c r="E145" s="10">
        <v>2</v>
      </c>
      <c r="F145" s="6"/>
      <c r="G145" s="11"/>
      <c r="H145" s="11"/>
      <c r="I145" s="12"/>
      <c r="J145" s="13">
        <v>20</v>
      </c>
      <c r="K145" s="11"/>
      <c r="L145" s="11"/>
      <c r="M145" s="11">
        <v>10</v>
      </c>
      <c r="N145" s="14">
        <v>731.23</v>
      </c>
      <c r="O145" s="14">
        <f t="shared" si="5"/>
        <v>23399.360000000001</v>
      </c>
    </row>
    <row r="146" spans="1:15" ht="51">
      <c r="A146" s="7">
        <v>136</v>
      </c>
      <c r="B146" s="8">
        <f t="shared" si="4"/>
        <v>35</v>
      </c>
      <c r="C146" s="18" t="s">
        <v>0</v>
      </c>
      <c r="D146" s="9" t="s">
        <v>134</v>
      </c>
      <c r="E146" s="10">
        <v>10</v>
      </c>
      <c r="F146" s="6"/>
      <c r="G146" s="11"/>
      <c r="H146" s="11"/>
      <c r="I146" s="12"/>
      <c r="J146" s="13">
        <v>15</v>
      </c>
      <c r="K146" s="11"/>
      <c r="L146" s="11"/>
      <c r="M146" s="11">
        <v>10</v>
      </c>
      <c r="N146" s="14">
        <v>731.23</v>
      </c>
      <c r="O146" s="14">
        <f t="shared" si="5"/>
        <v>25593.05</v>
      </c>
    </row>
    <row r="147" spans="1:15" s="121" customFormat="1" ht="38.25">
      <c r="A147" s="113">
        <v>137</v>
      </c>
      <c r="B147" s="114">
        <f t="shared" si="4"/>
        <v>11</v>
      </c>
      <c r="C147" s="122" t="s">
        <v>0</v>
      </c>
      <c r="D147" s="123" t="s">
        <v>135</v>
      </c>
      <c r="E147" s="129">
        <v>2</v>
      </c>
      <c r="F147" s="129"/>
      <c r="G147" s="118">
        <v>1</v>
      </c>
      <c r="H147" s="118"/>
      <c r="I147" s="118"/>
      <c r="J147" s="113"/>
      <c r="K147" s="118">
        <v>2</v>
      </c>
      <c r="L147" s="118">
        <v>6</v>
      </c>
      <c r="M147" s="118"/>
      <c r="N147" s="120">
        <v>258.95</v>
      </c>
      <c r="O147" s="120">
        <f t="shared" si="5"/>
        <v>2848.45</v>
      </c>
    </row>
    <row r="148" spans="1:15" s="121" customFormat="1" ht="38.25">
      <c r="A148" s="113">
        <v>138</v>
      </c>
      <c r="B148" s="114">
        <f t="shared" si="4"/>
        <v>10</v>
      </c>
      <c r="C148" s="122" t="s">
        <v>0</v>
      </c>
      <c r="D148" s="123" t="s">
        <v>136</v>
      </c>
      <c r="E148" s="129"/>
      <c r="F148" s="129"/>
      <c r="G148" s="118"/>
      <c r="H148" s="118"/>
      <c r="I148" s="119"/>
      <c r="J148" s="113"/>
      <c r="K148" s="118">
        <v>3</v>
      </c>
      <c r="L148" s="118">
        <v>5</v>
      </c>
      <c r="M148" s="118">
        <v>2</v>
      </c>
      <c r="N148" s="120">
        <v>408.11</v>
      </c>
      <c r="O148" s="120">
        <f t="shared" si="5"/>
        <v>4081.1000000000004</v>
      </c>
    </row>
    <row r="149" spans="1:15" s="121" customFormat="1">
      <c r="A149" s="113">
        <v>139</v>
      </c>
      <c r="B149" s="114">
        <f t="shared" si="4"/>
        <v>2</v>
      </c>
      <c r="C149" s="126" t="s">
        <v>2</v>
      </c>
      <c r="D149" s="127" t="s">
        <v>622</v>
      </c>
      <c r="E149" s="118">
        <v>2</v>
      </c>
      <c r="F149" s="118"/>
      <c r="G149" s="118"/>
      <c r="H149" s="118"/>
      <c r="I149" s="118"/>
      <c r="J149" s="118"/>
      <c r="K149" s="118"/>
      <c r="L149" s="118"/>
      <c r="M149" s="118"/>
      <c r="N149" s="120">
        <v>60</v>
      </c>
      <c r="O149" s="120">
        <f t="shared" si="5"/>
        <v>120</v>
      </c>
    </row>
    <row r="150" spans="1:15" s="121" customFormat="1" ht="25.5">
      <c r="A150" s="113">
        <v>140</v>
      </c>
      <c r="B150" s="114">
        <f t="shared" si="4"/>
        <v>445</v>
      </c>
      <c r="C150" s="122" t="s">
        <v>0</v>
      </c>
      <c r="D150" s="123" t="s">
        <v>137</v>
      </c>
      <c r="E150" s="129">
        <v>150</v>
      </c>
      <c r="F150" s="129">
        <v>70</v>
      </c>
      <c r="G150" s="118"/>
      <c r="H150" s="118"/>
      <c r="I150" s="118">
        <v>5</v>
      </c>
      <c r="J150" s="113">
        <v>155</v>
      </c>
      <c r="K150" s="118">
        <v>15</v>
      </c>
      <c r="L150" s="118">
        <v>50</v>
      </c>
      <c r="M150" s="118"/>
      <c r="N150" s="120">
        <v>14.23</v>
      </c>
      <c r="O150" s="120">
        <f t="shared" si="5"/>
        <v>6332.35</v>
      </c>
    </row>
    <row r="151" spans="1:15" s="121" customFormat="1" ht="38.25">
      <c r="A151" s="113">
        <v>141</v>
      </c>
      <c r="B151" s="114">
        <f t="shared" si="4"/>
        <v>20</v>
      </c>
      <c r="C151" s="122" t="s">
        <v>138</v>
      </c>
      <c r="D151" s="123" t="s">
        <v>139</v>
      </c>
      <c r="E151" s="118"/>
      <c r="F151" s="118"/>
      <c r="G151" s="118"/>
      <c r="H151" s="118"/>
      <c r="I151" s="118">
        <v>5</v>
      </c>
      <c r="J151" s="113">
        <v>15</v>
      </c>
      <c r="K151" s="118"/>
      <c r="L151" s="118"/>
      <c r="M151" s="118"/>
      <c r="N151" s="120">
        <v>15</v>
      </c>
      <c r="O151" s="120">
        <f t="shared" si="5"/>
        <v>300</v>
      </c>
    </row>
    <row r="152" spans="1:15" s="121" customFormat="1">
      <c r="A152" s="113">
        <v>142</v>
      </c>
      <c r="B152" s="114">
        <f t="shared" si="4"/>
        <v>400</v>
      </c>
      <c r="C152" s="122" t="s">
        <v>23</v>
      </c>
      <c r="D152" s="123" t="s">
        <v>140</v>
      </c>
      <c r="E152" s="118">
        <v>200</v>
      </c>
      <c r="F152" s="118"/>
      <c r="G152" s="118"/>
      <c r="H152" s="118"/>
      <c r="I152" s="118"/>
      <c r="J152" s="113">
        <v>100</v>
      </c>
      <c r="K152" s="118">
        <v>10</v>
      </c>
      <c r="L152" s="118">
        <v>50</v>
      </c>
      <c r="M152" s="118">
        <v>40</v>
      </c>
      <c r="N152" s="120">
        <v>15</v>
      </c>
      <c r="O152" s="120">
        <f t="shared" si="5"/>
        <v>6000</v>
      </c>
    </row>
    <row r="153" spans="1:15" ht="76.5">
      <c r="A153" s="7">
        <v>143</v>
      </c>
      <c r="B153" s="8">
        <f t="shared" si="4"/>
        <v>450</v>
      </c>
      <c r="C153" s="18" t="s">
        <v>914</v>
      </c>
      <c r="D153" s="9" t="s">
        <v>141</v>
      </c>
      <c r="E153" s="11">
        <v>100</v>
      </c>
      <c r="F153" s="11"/>
      <c r="G153" s="11"/>
      <c r="H153" s="11">
        <v>50</v>
      </c>
      <c r="I153" s="11"/>
      <c r="J153" s="13">
        <v>100</v>
      </c>
      <c r="K153" s="11">
        <v>100</v>
      </c>
      <c r="L153" s="11"/>
      <c r="M153" s="11">
        <v>100</v>
      </c>
      <c r="N153" s="14">
        <v>23.68</v>
      </c>
      <c r="O153" s="14">
        <f t="shared" si="5"/>
        <v>10656</v>
      </c>
    </row>
    <row r="154" spans="1:15" ht="63.75">
      <c r="A154" s="7">
        <v>144</v>
      </c>
      <c r="B154" s="8">
        <f t="shared" si="4"/>
        <v>3053</v>
      </c>
      <c r="C154" s="18" t="s">
        <v>20</v>
      </c>
      <c r="D154" s="9" t="s">
        <v>142</v>
      </c>
      <c r="E154" s="11">
        <v>2000</v>
      </c>
      <c r="F154" s="11"/>
      <c r="G154" s="11"/>
      <c r="H154" s="11"/>
      <c r="I154" s="11"/>
      <c r="J154" s="13"/>
      <c r="K154" s="11"/>
      <c r="L154" s="11">
        <v>150</v>
      </c>
      <c r="M154" s="11">
        <v>903</v>
      </c>
      <c r="N154" s="14">
        <v>45.08</v>
      </c>
      <c r="O154" s="14">
        <f t="shared" si="5"/>
        <v>137629.24</v>
      </c>
    </row>
    <row r="155" spans="1:15" s="121" customFormat="1" ht="114.75">
      <c r="A155" s="113">
        <v>145</v>
      </c>
      <c r="B155" s="114">
        <f t="shared" si="4"/>
        <v>5</v>
      </c>
      <c r="C155" s="122" t="s">
        <v>0</v>
      </c>
      <c r="D155" s="123" t="s">
        <v>143</v>
      </c>
      <c r="E155" s="118">
        <v>5</v>
      </c>
      <c r="F155" s="118"/>
      <c r="G155" s="118"/>
      <c r="H155" s="118"/>
      <c r="I155" s="118"/>
      <c r="J155" s="113"/>
      <c r="K155" s="118"/>
      <c r="L155" s="118"/>
      <c r="M155" s="118"/>
      <c r="N155" s="120">
        <v>815.46</v>
      </c>
      <c r="O155" s="120">
        <f t="shared" si="5"/>
        <v>4077.3</v>
      </c>
    </row>
    <row r="156" spans="1:15" ht="76.5">
      <c r="A156" s="7">
        <v>146</v>
      </c>
      <c r="B156" s="8">
        <f t="shared" si="4"/>
        <v>20</v>
      </c>
      <c r="C156" s="23" t="s">
        <v>0</v>
      </c>
      <c r="D156" s="21" t="s">
        <v>890</v>
      </c>
      <c r="E156" s="11"/>
      <c r="F156" s="11"/>
      <c r="G156" s="11"/>
      <c r="H156" s="11"/>
      <c r="I156" s="11"/>
      <c r="J156" s="13">
        <v>20</v>
      </c>
      <c r="K156" s="11"/>
      <c r="L156" s="11"/>
      <c r="M156" s="11"/>
      <c r="N156" s="14">
        <v>144.30000000000001</v>
      </c>
      <c r="O156" s="14">
        <f t="shared" si="5"/>
        <v>2886</v>
      </c>
    </row>
    <row r="157" spans="1:15" s="121" customFormat="1" ht="38.25">
      <c r="A157" s="113">
        <v>147</v>
      </c>
      <c r="B157" s="114">
        <f t="shared" si="4"/>
        <v>4</v>
      </c>
      <c r="C157" s="122" t="s">
        <v>638</v>
      </c>
      <c r="D157" s="125" t="s">
        <v>720</v>
      </c>
      <c r="E157" s="118"/>
      <c r="F157" s="118"/>
      <c r="G157" s="118"/>
      <c r="H157" s="118"/>
      <c r="I157" s="118"/>
      <c r="J157" s="118"/>
      <c r="K157" s="118"/>
      <c r="L157" s="122">
        <v>4</v>
      </c>
      <c r="M157" s="118"/>
      <c r="N157" s="120">
        <v>11</v>
      </c>
      <c r="O157" s="120">
        <f t="shared" si="5"/>
        <v>44</v>
      </c>
    </row>
    <row r="158" spans="1:15" s="83" customFormat="1" ht="38.25">
      <c r="A158" s="76">
        <v>148</v>
      </c>
      <c r="B158" s="77">
        <f t="shared" si="4"/>
        <v>8</v>
      </c>
      <c r="C158" s="86" t="s">
        <v>638</v>
      </c>
      <c r="D158" s="85" t="s">
        <v>721</v>
      </c>
      <c r="E158" s="80"/>
      <c r="F158" s="80"/>
      <c r="G158" s="80"/>
      <c r="H158" s="80"/>
      <c r="I158" s="80"/>
      <c r="J158" s="80"/>
      <c r="K158" s="80"/>
      <c r="L158" s="86">
        <v>8</v>
      </c>
      <c r="M158" s="80"/>
      <c r="N158" s="82">
        <v>27.47</v>
      </c>
      <c r="O158" s="82">
        <f t="shared" si="5"/>
        <v>219.76</v>
      </c>
    </row>
    <row r="159" spans="1:15" ht="51">
      <c r="A159" s="7">
        <v>149</v>
      </c>
      <c r="B159" s="8">
        <f t="shared" si="4"/>
        <v>13</v>
      </c>
      <c r="C159" s="18" t="s">
        <v>0</v>
      </c>
      <c r="D159" s="9" t="s">
        <v>144</v>
      </c>
      <c r="E159" s="11">
        <v>10</v>
      </c>
      <c r="F159" s="11">
        <v>2</v>
      </c>
      <c r="G159" s="11"/>
      <c r="H159" s="11"/>
      <c r="I159" s="11"/>
      <c r="J159" s="13"/>
      <c r="K159" s="11"/>
      <c r="L159" s="11"/>
      <c r="M159" s="11">
        <v>1</v>
      </c>
      <c r="N159" s="14">
        <v>28.13</v>
      </c>
      <c r="O159" s="14">
        <f t="shared" si="5"/>
        <v>365.69</v>
      </c>
    </row>
    <row r="160" spans="1:15" s="83" customFormat="1" ht="51">
      <c r="A160" s="76">
        <v>150</v>
      </c>
      <c r="B160" s="77">
        <f t="shared" si="4"/>
        <v>2</v>
      </c>
      <c r="C160" s="84" t="s">
        <v>859</v>
      </c>
      <c r="D160" s="85" t="s">
        <v>722</v>
      </c>
      <c r="E160" s="80"/>
      <c r="F160" s="80"/>
      <c r="G160" s="80"/>
      <c r="H160" s="80"/>
      <c r="I160" s="80"/>
      <c r="J160" s="80"/>
      <c r="K160" s="80"/>
      <c r="L160" s="84">
        <v>2</v>
      </c>
      <c r="M160" s="80"/>
      <c r="N160" s="82">
        <v>28.13</v>
      </c>
      <c r="O160" s="82">
        <f t="shared" si="5"/>
        <v>56.26</v>
      </c>
    </row>
    <row r="161" spans="1:15" s="83" customFormat="1" ht="25.5">
      <c r="A161" s="76">
        <v>151</v>
      </c>
      <c r="B161" s="77">
        <f t="shared" si="4"/>
        <v>2</v>
      </c>
      <c r="C161" s="76" t="s">
        <v>0</v>
      </c>
      <c r="D161" s="88" t="s">
        <v>687</v>
      </c>
      <c r="E161" s="80"/>
      <c r="F161" s="80"/>
      <c r="G161" s="80"/>
      <c r="H161" s="80"/>
      <c r="I161" s="80"/>
      <c r="J161" s="76">
        <v>2</v>
      </c>
      <c r="K161" s="80"/>
      <c r="L161" s="80"/>
      <c r="M161" s="80"/>
      <c r="N161" s="82">
        <v>28.13</v>
      </c>
      <c r="O161" s="82">
        <f t="shared" si="5"/>
        <v>56.26</v>
      </c>
    </row>
    <row r="162" spans="1:15" s="83" customFormat="1" ht="25.5">
      <c r="A162" s="76">
        <v>152</v>
      </c>
      <c r="B162" s="77">
        <f t="shared" si="4"/>
        <v>2</v>
      </c>
      <c r="C162" s="86" t="s">
        <v>0</v>
      </c>
      <c r="D162" s="87" t="s">
        <v>687</v>
      </c>
      <c r="E162" s="80"/>
      <c r="F162" s="80"/>
      <c r="G162" s="80"/>
      <c r="H162" s="80"/>
      <c r="I162" s="80"/>
      <c r="J162" s="76">
        <v>2</v>
      </c>
      <c r="K162" s="80"/>
      <c r="L162" s="80"/>
      <c r="M162" s="80"/>
      <c r="N162" s="82">
        <v>29.51</v>
      </c>
      <c r="O162" s="82">
        <f t="shared" si="5"/>
        <v>59.02</v>
      </c>
    </row>
    <row r="163" spans="1:15" s="121" customFormat="1" ht="63.75">
      <c r="A163" s="113">
        <v>153</v>
      </c>
      <c r="B163" s="114">
        <f t="shared" si="4"/>
        <v>26</v>
      </c>
      <c r="C163" s="122" t="s">
        <v>0</v>
      </c>
      <c r="D163" s="123" t="s">
        <v>145</v>
      </c>
      <c r="E163" s="118">
        <v>15</v>
      </c>
      <c r="F163" s="118"/>
      <c r="G163" s="118"/>
      <c r="H163" s="118"/>
      <c r="I163" s="118"/>
      <c r="J163" s="113">
        <v>2</v>
      </c>
      <c r="K163" s="118">
        <v>5</v>
      </c>
      <c r="L163" s="118"/>
      <c r="M163" s="118">
        <v>4</v>
      </c>
      <c r="N163" s="120">
        <v>37.74</v>
      </c>
      <c r="O163" s="120">
        <f t="shared" si="5"/>
        <v>981.24</v>
      </c>
    </row>
    <row r="164" spans="1:15" s="121" customFormat="1" ht="25.5">
      <c r="A164" s="113">
        <v>154</v>
      </c>
      <c r="B164" s="114">
        <f t="shared" si="4"/>
        <v>20</v>
      </c>
      <c r="C164" s="122" t="s">
        <v>0</v>
      </c>
      <c r="D164" s="123" t="s">
        <v>146</v>
      </c>
      <c r="E164" s="118"/>
      <c r="F164" s="118"/>
      <c r="G164" s="118"/>
      <c r="H164" s="118"/>
      <c r="I164" s="118"/>
      <c r="J164" s="113"/>
      <c r="K164" s="118"/>
      <c r="L164" s="118">
        <v>20</v>
      </c>
      <c r="M164" s="118"/>
      <c r="N164" s="120">
        <v>29.78</v>
      </c>
      <c r="O164" s="120">
        <f t="shared" si="5"/>
        <v>595.6</v>
      </c>
    </row>
    <row r="165" spans="1:15" s="121" customFormat="1" ht="25.5">
      <c r="A165" s="113">
        <v>155</v>
      </c>
      <c r="B165" s="114">
        <f t="shared" si="4"/>
        <v>20</v>
      </c>
      <c r="C165" s="122" t="s">
        <v>0</v>
      </c>
      <c r="D165" s="123" t="s">
        <v>147</v>
      </c>
      <c r="E165" s="118"/>
      <c r="F165" s="118"/>
      <c r="G165" s="118"/>
      <c r="H165" s="118"/>
      <c r="I165" s="118"/>
      <c r="J165" s="113"/>
      <c r="K165" s="118"/>
      <c r="L165" s="118">
        <v>20</v>
      </c>
      <c r="M165" s="118"/>
      <c r="N165" s="120">
        <v>29.78</v>
      </c>
      <c r="O165" s="120">
        <f t="shared" si="5"/>
        <v>595.6</v>
      </c>
    </row>
    <row r="166" spans="1:15" s="121" customFormat="1" ht="25.5">
      <c r="A166" s="113">
        <v>156</v>
      </c>
      <c r="B166" s="114">
        <f t="shared" si="4"/>
        <v>20</v>
      </c>
      <c r="C166" s="122" t="s">
        <v>0</v>
      </c>
      <c r="D166" s="123" t="s">
        <v>148</v>
      </c>
      <c r="E166" s="118"/>
      <c r="F166" s="118"/>
      <c r="G166" s="118"/>
      <c r="H166" s="118"/>
      <c r="I166" s="118"/>
      <c r="J166" s="113"/>
      <c r="K166" s="118"/>
      <c r="L166" s="118">
        <v>20</v>
      </c>
      <c r="M166" s="118"/>
      <c r="N166" s="120">
        <v>29.78</v>
      </c>
      <c r="O166" s="120">
        <f t="shared" si="5"/>
        <v>595.6</v>
      </c>
    </row>
    <row r="167" spans="1:15" s="121" customFormat="1" ht="25.5">
      <c r="A167" s="113">
        <v>157</v>
      </c>
      <c r="B167" s="114">
        <f t="shared" si="4"/>
        <v>20</v>
      </c>
      <c r="C167" s="122" t="s">
        <v>0</v>
      </c>
      <c r="D167" s="123" t="s">
        <v>149</v>
      </c>
      <c r="E167" s="118"/>
      <c r="F167" s="118"/>
      <c r="G167" s="118"/>
      <c r="H167" s="118"/>
      <c r="I167" s="118"/>
      <c r="J167" s="113"/>
      <c r="K167" s="118"/>
      <c r="L167" s="118">
        <v>20</v>
      </c>
      <c r="M167" s="118"/>
      <c r="N167" s="120">
        <v>29.78</v>
      </c>
      <c r="O167" s="120">
        <f t="shared" si="5"/>
        <v>595.6</v>
      </c>
    </row>
    <row r="168" spans="1:15" s="83" customFormat="1" ht="395.25">
      <c r="A168" s="76">
        <v>158</v>
      </c>
      <c r="B168" s="77">
        <f t="shared" si="4"/>
        <v>1</v>
      </c>
      <c r="C168" s="86" t="s">
        <v>0</v>
      </c>
      <c r="D168" s="85" t="s">
        <v>723</v>
      </c>
      <c r="E168" s="80"/>
      <c r="F168" s="80"/>
      <c r="G168" s="80"/>
      <c r="H168" s="80"/>
      <c r="I168" s="80"/>
      <c r="J168" s="80"/>
      <c r="K168" s="80"/>
      <c r="L168" s="86">
        <v>1</v>
      </c>
      <c r="M168" s="80"/>
      <c r="N168" s="82">
        <v>1000</v>
      </c>
      <c r="O168" s="82">
        <f t="shared" si="5"/>
        <v>1000</v>
      </c>
    </row>
    <row r="169" spans="1:15" s="121" customFormat="1" ht="153">
      <c r="A169" s="113">
        <v>159</v>
      </c>
      <c r="B169" s="114">
        <f t="shared" si="4"/>
        <v>27</v>
      </c>
      <c r="C169" s="122" t="s">
        <v>150</v>
      </c>
      <c r="D169" s="123" t="s">
        <v>151</v>
      </c>
      <c r="E169" s="118"/>
      <c r="F169" s="118">
        <v>20</v>
      </c>
      <c r="G169" s="118"/>
      <c r="H169" s="118"/>
      <c r="I169" s="118"/>
      <c r="J169" s="113"/>
      <c r="K169" s="118"/>
      <c r="L169" s="118"/>
      <c r="M169" s="118">
        <v>7</v>
      </c>
      <c r="N169" s="120">
        <v>35.42</v>
      </c>
      <c r="O169" s="120">
        <f t="shared" si="5"/>
        <v>956.34</v>
      </c>
    </row>
    <row r="170" spans="1:15" ht="63.75">
      <c r="A170" s="7">
        <v>160</v>
      </c>
      <c r="B170" s="8">
        <f t="shared" si="4"/>
        <v>75</v>
      </c>
      <c r="C170" s="18" t="s">
        <v>0</v>
      </c>
      <c r="D170" s="9" t="s">
        <v>152</v>
      </c>
      <c r="E170" s="11">
        <v>50</v>
      </c>
      <c r="F170" s="11"/>
      <c r="G170" s="11"/>
      <c r="H170" s="11"/>
      <c r="I170" s="11"/>
      <c r="J170" s="13"/>
      <c r="K170" s="11">
        <v>20</v>
      </c>
      <c r="L170" s="11"/>
      <c r="M170" s="11">
        <v>5</v>
      </c>
      <c r="N170" s="14">
        <v>52.32</v>
      </c>
      <c r="O170" s="14">
        <f t="shared" si="5"/>
        <v>3924</v>
      </c>
    </row>
    <row r="171" spans="1:15" ht="63.75">
      <c r="A171" s="7">
        <v>161</v>
      </c>
      <c r="B171" s="8">
        <f t="shared" si="4"/>
        <v>55</v>
      </c>
      <c r="C171" s="18" t="s">
        <v>0</v>
      </c>
      <c r="D171" s="9" t="s">
        <v>153</v>
      </c>
      <c r="E171" s="11">
        <v>50</v>
      </c>
      <c r="F171" s="11"/>
      <c r="G171" s="11"/>
      <c r="H171" s="11"/>
      <c r="I171" s="11"/>
      <c r="J171" s="13"/>
      <c r="K171" s="11"/>
      <c r="L171" s="11"/>
      <c r="M171" s="11">
        <v>5</v>
      </c>
      <c r="N171" s="14">
        <v>52.32</v>
      </c>
      <c r="O171" s="14">
        <f t="shared" si="5"/>
        <v>2877.6</v>
      </c>
    </row>
    <row r="172" spans="1:15" ht="25.5">
      <c r="A172" s="7">
        <v>162</v>
      </c>
      <c r="B172" s="8">
        <f t="shared" si="4"/>
        <v>3</v>
      </c>
      <c r="C172" s="15" t="s">
        <v>859</v>
      </c>
      <c r="D172" s="16" t="s">
        <v>724</v>
      </c>
      <c r="E172" s="11"/>
      <c r="F172" s="11"/>
      <c r="G172" s="11"/>
      <c r="H172" s="11"/>
      <c r="I172" s="11"/>
      <c r="J172" s="11"/>
      <c r="K172" s="11"/>
      <c r="L172" s="17">
        <v>3</v>
      </c>
      <c r="M172" s="11"/>
      <c r="N172" s="14">
        <v>199.26</v>
      </c>
      <c r="O172" s="14">
        <f t="shared" si="5"/>
        <v>597.78</v>
      </c>
    </row>
    <row r="173" spans="1:15" ht="76.5">
      <c r="A173" s="7">
        <v>163</v>
      </c>
      <c r="B173" s="8">
        <f t="shared" si="4"/>
        <v>73</v>
      </c>
      <c r="C173" s="18" t="s">
        <v>0</v>
      </c>
      <c r="D173" s="9" t="s">
        <v>154</v>
      </c>
      <c r="E173" s="11">
        <v>10</v>
      </c>
      <c r="F173" s="11">
        <v>5</v>
      </c>
      <c r="G173" s="11"/>
      <c r="H173" s="11"/>
      <c r="I173" s="11"/>
      <c r="J173" s="13">
        <v>35</v>
      </c>
      <c r="K173" s="11">
        <v>5</v>
      </c>
      <c r="L173" s="11">
        <v>8</v>
      </c>
      <c r="M173" s="11">
        <v>10</v>
      </c>
      <c r="N173" s="14">
        <v>123.49</v>
      </c>
      <c r="O173" s="14">
        <f t="shared" si="5"/>
        <v>9014.77</v>
      </c>
    </row>
    <row r="174" spans="1:15" s="83" customFormat="1" ht="140.25">
      <c r="A174" s="76">
        <v>164</v>
      </c>
      <c r="B174" s="77">
        <f t="shared" si="4"/>
        <v>1</v>
      </c>
      <c r="C174" s="86" t="s">
        <v>638</v>
      </c>
      <c r="D174" s="85" t="s">
        <v>725</v>
      </c>
      <c r="E174" s="80"/>
      <c r="F174" s="80"/>
      <c r="G174" s="80"/>
      <c r="H174" s="80"/>
      <c r="I174" s="80"/>
      <c r="J174" s="80"/>
      <c r="K174" s="80"/>
      <c r="L174" s="86">
        <v>1</v>
      </c>
      <c r="M174" s="80"/>
      <c r="N174" s="82">
        <v>680.13</v>
      </c>
      <c r="O174" s="82">
        <f t="shared" si="5"/>
        <v>680.13</v>
      </c>
    </row>
    <row r="175" spans="1:15" s="83" customFormat="1" ht="38.25">
      <c r="A175" s="76">
        <v>165</v>
      </c>
      <c r="B175" s="77">
        <f t="shared" si="4"/>
        <v>1</v>
      </c>
      <c r="C175" s="86" t="s">
        <v>638</v>
      </c>
      <c r="D175" s="85" t="s">
        <v>726</v>
      </c>
      <c r="E175" s="80"/>
      <c r="F175" s="80"/>
      <c r="G175" s="80"/>
      <c r="H175" s="80"/>
      <c r="I175" s="80"/>
      <c r="J175" s="80"/>
      <c r="K175" s="80"/>
      <c r="L175" s="86">
        <v>1</v>
      </c>
      <c r="M175" s="80"/>
      <c r="N175" s="82">
        <v>180.26</v>
      </c>
      <c r="O175" s="82">
        <f t="shared" si="5"/>
        <v>180.26</v>
      </c>
    </row>
    <row r="176" spans="1:15" ht="255">
      <c r="A176" s="7">
        <v>166</v>
      </c>
      <c r="B176" s="8">
        <f t="shared" si="4"/>
        <v>2</v>
      </c>
      <c r="C176" s="19" t="s">
        <v>2</v>
      </c>
      <c r="D176" s="20" t="s">
        <v>614</v>
      </c>
      <c r="E176" s="11">
        <v>2</v>
      </c>
      <c r="F176" s="11"/>
      <c r="G176" s="11"/>
      <c r="H176" s="11"/>
      <c r="I176" s="11"/>
      <c r="J176" s="11"/>
      <c r="K176" s="11"/>
      <c r="L176" s="11"/>
      <c r="M176" s="11"/>
      <c r="N176" s="14">
        <v>1100</v>
      </c>
      <c r="O176" s="14">
        <f t="shared" si="5"/>
        <v>2200</v>
      </c>
    </row>
    <row r="177" spans="1:15" ht="38.25">
      <c r="A177" s="7">
        <v>167</v>
      </c>
      <c r="B177" s="8">
        <f t="shared" si="4"/>
        <v>765</v>
      </c>
      <c r="C177" s="18" t="s">
        <v>17</v>
      </c>
      <c r="D177" s="9" t="s">
        <v>155</v>
      </c>
      <c r="E177" s="11">
        <v>500</v>
      </c>
      <c r="F177" s="11"/>
      <c r="G177" s="11"/>
      <c r="H177" s="11"/>
      <c r="I177" s="11"/>
      <c r="J177" s="13">
        <v>5</v>
      </c>
      <c r="K177" s="11">
        <v>100</v>
      </c>
      <c r="L177" s="11">
        <v>150</v>
      </c>
      <c r="M177" s="11">
        <v>10</v>
      </c>
      <c r="N177" s="14">
        <v>15.17</v>
      </c>
      <c r="O177" s="14">
        <f t="shared" si="5"/>
        <v>11605.05</v>
      </c>
    </row>
    <row r="178" spans="1:15" ht="89.25">
      <c r="A178" s="7">
        <v>168</v>
      </c>
      <c r="B178" s="8">
        <f t="shared" si="4"/>
        <v>600</v>
      </c>
      <c r="C178" s="18" t="s">
        <v>156</v>
      </c>
      <c r="D178" s="9" t="s">
        <v>157</v>
      </c>
      <c r="E178" s="11"/>
      <c r="F178" s="11"/>
      <c r="G178" s="11"/>
      <c r="H178" s="11"/>
      <c r="I178" s="11"/>
      <c r="J178" s="13">
        <v>600</v>
      </c>
      <c r="K178" s="11"/>
      <c r="L178" s="11"/>
      <c r="M178" s="11"/>
      <c r="N178" s="14">
        <v>72.790000000000006</v>
      </c>
      <c r="O178" s="14">
        <f t="shared" si="5"/>
        <v>43674.000000000007</v>
      </c>
    </row>
    <row r="179" spans="1:15" s="121" customFormat="1" ht="51">
      <c r="A179" s="113">
        <v>169</v>
      </c>
      <c r="B179" s="114">
        <f t="shared" si="4"/>
        <v>410</v>
      </c>
      <c r="C179" s="122" t="s">
        <v>0</v>
      </c>
      <c r="D179" s="123" t="s">
        <v>158</v>
      </c>
      <c r="E179" s="118">
        <v>50</v>
      </c>
      <c r="F179" s="118">
        <v>30</v>
      </c>
      <c r="G179" s="118"/>
      <c r="H179" s="118"/>
      <c r="I179" s="118"/>
      <c r="J179" s="130">
        <v>200</v>
      </c>
      <c r="K179" s="118">
        <v>30</v>
      </c>
      <c r="L179" s="118"/>
      <c r="M179" s="118">
        <v>100</v>
      </c>
      <c r="N179" s="120">
        <v>732.89</v>
      </c>
      <c r="O179" s="120">
        <f t="shared" si="5"/>
        <v>300484.90000000002</v>
      </c>
    </row>
    <row r="180" spans="1:15" ht="63.75">
      <c r="A180" s="7">
        <v>170</v>
      </c>
      <c r="B180" s="8">
        <f t="shared" si="4"/>
        <v>550</v>
      </c>
      <c r="C180" s="18" t="s">
        <v>0</v>
      </c>
      <c r="D180" s="9" t="s">
        <v>159</v>
      </c>
      <c r="E180" s="11">
        <v>250</v>
      </c>
      <c r="F180" s="11"/>
      <c r="G180" s="11"/>
      <c r="H180" s="11">
        <v>10</v>
      </c>
      <c r="I180" s="11"/>
      <c r="J180" s="22">
        <v>100</v>
      </c>
      <c r="K180" s="11">
        <v>50</v>
      </c>
      <c r="L180" s="11"/>
      <c r="M180" s="11">
        <v>140</v>
      </c>
      <c r="N180" s="14">
        <v>732.89</v>
      </c>
      <c r="O180" s="14">
        <f t="shared" si="5"/>
        <v>403089.5</v>
      </c>
    </row>
    <row r="181" spans="1:15" s="121" customFormat="1" ht="114.75">
      <c r="A181" s="113">
        <v>171</v>
      </c>
      <c r="B181" s="114">
        <f t="shared" si="4"/>
        <v>43</v>
      </c>
      <c r="C181" s="122" t="s">
        <v>0</v>
      </c>
      <c r="D181" s="123" t="s">
        <v>160</v>
      </c>
      <c r="E181" s="118">
        <v>15</v>
      </c>
      <c r="F181" s="118">
        <v>3</v>
      </c>
      <c r="G181" s="118"/>
      <c r="H181" s="118"/>
      <c r="I181" s="118"/>
      <c r="J181" s="113">
        <v>10</v>
      </c>
      <c r="K181" s="118">
        <v>5</v>
      </c>
      <c r="L181" s="118"/>
      <c r="M181" s="118">
        <v>10</v>
      </c>
      <c r="N181" s="120">
        <v>38.11</v>
      </c>
      <c r="O181" s="120">
        <f t="shared" si="5"/>
        <v>1638.73</v>
      </c>
    </row>
    <row r="182" spans="1:15" ht="51">
      <c r="A182" s="7">
        <v>172</v>
      </c>
      <c r="B182" s="8">
        <f t="shared" si="4"/>
        <v>1</v>
      </c>
      <c r="C182" s="18" t="s">
        <v>0</v>
      </c>
      <c r="D182" s="9" t="s">
        <v>161</v>
      </c>
      <c r="E182" s="11"/>
      <c r="F182" s="11"/>
      <c r="G182" s="11"/>
      <c r="H182" s="11"/>
      <c r="I182" s="11"/>
      <c r="J182" s="13">
        <v>1</v>
      </c>
      <c r="K182" s="11"/>
      <c r="L182" s="11"/>
      <c r="M182" s="11"/>
      <c r="N182" s="14">
        <v>38.11</v>
      </c>
      <c r="O182" s="14">
        <f t="shared" si="5"/>
        <v>38.11</v>
      </c>
    </row>
    <row r="183" spans="1:15" ht="114.75">
      <c r="A183" s="7">
        <v>173</v>
      </c>
      <c r="B183" s="8">
        <f t="shared" si="4"/>
        <v>25</v>
      </c>
      <c r="C183" s="18" t="s">
        <v>0</v>
      </c>
      <c r="D183" s="9" t="s">
        <v>162</v>
      </c>
      <c r="E183" s="11"/>
      <c r="F183" s="11"/>
      <c r="G183" s="11"/>
      <c r="H183" s="11"/>
      <c r="I183" s="11"/>
      <c r="J183" s="13">
        <v>13</v>
      </c>
      <c r="K183" s="11">
        <v>5</v>
      </c>
      <c r="L183" s="11">
        <v>2</v>
      </c>
      <c r="M183" s="11">
        <v>5</v>
      </c>
      <c r="N183" s="14">
        <v>38.11</v>
      </c>
      <c r="O183" s="14">
        <f t="shared" si="5"/>
        <v>952.75</v>
      </c>
    </row>
    <row r="184" spans="1:15" ht="51">
      <c r="A184" s="7">
        <v>174</v>
      </c>
      <c r="B184" s="8">
        <f t="shared" si="4"/>
        <v>4</v>
      </c>
      <c r="C184" s="18" t="s">
        <v>0</v>
      </c>
      <c r="D184" s="9" t="s">
        <v>163</v>
      </c>
      <c r="E184" s="11"/>
      <c r="F184" s="11"/>
      <c r="G184" s="11"/>
      <c r="H184" s="11"/>
      <c r="I184" s="11"/>
      <c r="J184" s="13">
        <v>4</v>
      </c>
      <c r="K184" s="11"/>
      <c r="L184" s="11"/>
      <c r="M184" s="11"/>
      <c r="N184" s="14">
        <v>174.98</v>
      </c>
      <c r="O184" s="14">
        <f t="shared" si="5"/>
        <v>699.92</v>
      </c>
    </row>
    <row r="185" spans="1:15" ht="63.75">
      <c r="A185" s="7">
        <v>175</v>
      </c>
      <c r="B185" s="8">
        <f t="shared" si="4"/>
        <v>1</v>
      </c>
      <c r="C185" s="19" t="s">
        <v>638</v>
      </c>
      <c r="D185" s="20" t="s">
        <v>641</v>
      </c>
      <c r="E185" s="11"/>
      <c r="F185" s="11">
        <v>1</v>
      </c>
      <c r="G185" s="11"/>
      <c r="H185" s="11"/>
      <c r="I185" s="11"/>
      <c r="J185" s="11"/>
      <c r="K185" s="11"/>
      <c r="L185" s="11"/>
      <c r="M185" s="11"/>
      <c r="N185" s="14">
        <v>1470</v>
      </c>
      <c r="O185" s="14">
        <f t="shared" si="5"/>
        <v>1470</v>
      </c>
    </row>
    <row r="186" spans="1:15" ht="153">
      <c r="A186" s="7">
        <v>176</v>
      </c>
      <c r="B186" s="8">
        <f t="shared" si="4"/>
        <v>1</v>
      </c>
      <c r="C186" s="15" t="s">
        <v>859</v>
      </c>
      <c r="D186" s="16" t="s">
        <v>727</v>
      </c>
      <c r="E186" s="11"/>
      <c r="F186" s="11"/>
      <c r="G186" s="11"/>
      <c r="H186" s="11"/>
      <c r="I186" s="11"/>
      <c r="J186" s="11"/>
      <c r="K186" s="11"/>
      <c r="L186" s="17">
        <v>1</v>
      </c>
      <c r="M186" s="11"/>
      <c r="N186" s="14">
        <v>8899.5</v>
      </c>
      <c r="O186" s="14">
        <f t="shared" si="5"/>
        <v>8899.5</v>
      </c>
    </row>
    <row r="187" spans="1:15" s="83" customFormat="1" ht="38.25">
      <c r="A187" s="76">
        <v>177</v>
      </c>
      <c r="B187" s="77">
        <f t="shared" si="4"/>
        <v>40</v>
      </c>
      <c r="C187" s="86" t="s">
        <v>915</v>
      </c>
      <c r="D187" s="87" t="s">
        <v>685</v>
      </c>
      <c r="E187" s="80"/>
      <c r="F187" s="80"/>
      <c r="G187" s="80"/>
      <c r="H187" s="80"/>
      <c r="I187" s="80"/>
      <c r="J187" s="76">
        <v>40</v>
      </c>
      <c r="K187" s="80"/>
      <c r="L187" s="80"/>
      <c r="M187" s="80"/>
      <c r="N187" s="82">
        <v>60.11</v>
      </c>
      <c r="O187" s="82">
        <f t="shared" si="5"/>
        <v>2404.4</v>
      </c>
    </row>
    <row r="188" spans="1:15" ht="25.5">
      <c r="A188" s="7">
        <v>178</v>
      </c>
      <c r="B188" s="8">
        <f t="shared" si="4"/>
        <v>150</v>
      </c>
      <c r="C188" s="15" t="s">
        <v>860</v>
      </c>
      <c r="D188" s="16" t="s">
        <v>728</v>
      </c>
      <c r="E188" s="11"/>
      <c r="F188" s="11"/>
      <c r="G188" s="11"/>
      <c r="H188" s="11"/>
      <c r="I188" s="11"/>
      <c r="J188" s="11"/>
      <c r="K188" s="11"/>
      <c r="L188" s="17">
        <v>150</v>
      </c>
      <c r="M188" s="11"/>
      <c r="N188" s="14">
        <v>60.64</v>
      </c>
      <c r="O188" s="14">
        <f t="shared" si="5"/>
        <v>9096</v>
      </c>
    </row>
    <row r="189" spans="1:15" s="83" customFormat="1" ht="51">
      <c r="A189" s="76">
        <v>179</v>
      </c>
      <c r="B189" s="77">
        <f t="shared" si="4"/>
        <v>35</v>
      </c>
      <c r="C189" s="89" t="s">
        <v>17</v>
      </c>
      <c r="D189" s="90" t="s">
        <v>640</v>
      </c>
      <c r="E189" s="80"/>
      <c r="F189" s="80">
        <v>15</v>
      </c>
      <c r="G189" s="80"/>
      <c r="H189" s="80"/>
      <c r="I189" s="80"/>
      <c r="J189" s="80"/>
      <c r="K189" s="80"/>
      <c r="L189" s="80"/>
      <c r="M189" s="80">
        <v>20</v>
      </c>
      <c r="N189" s="82">
        <v>54.65</v>
      </c>
      <c r="O189" s="82">
        <f t="shared" si="5"/>
        <v>1912.75</v>
      </c>
    </row>
    <row r="190" spans="1:15" s="121" customFormat="1" ht="38.25">
      <c r="A190" s="113">
        <v>180</v>
      </c>
      <c r="B190" s="114">
        <f t="shared" si="4"/>
        <v>6</v>
      </c>
      <c r="C190" s="124" t="s">
        <v>0</v>
      </c>
      <c r="D190" s="123" t="s">
        <v>663</v>
      </c>
      <c r="E190" s="118"/>
      <c r="F190" s="124">
        <v>6</v>
      </c>
      <c r="G190" s="118"/>
      <c r="H190" s="118"/>
      <c r="I190" s="118"/>
      <c r="J190" s="118"/>
      <c r="K190" s="118"/>
      <c r="L190" s="118"/>
      <c r="M190" s="118"/>
      <c r="N190" s="120">
        <v>95</v>
      </c>
      <c r="O190" s="120">
        <f t="shared" si="5"/>
        <v>570</v>
      </c>
    </row>
    <row r="191" spans="1:15" s="83" customFormat="1" ht="76.5">
      <c r="A191" s="76">
        <v>181</v>
      </c>
      <c r="B191" s="77">
        <f t="shared" si="4"/>
        <v>30</v>
      </c>
      <c r="C191" s="86" t="s">
        <v>0</v>
      </c>
      <c r="D191" s="87" t="s">
        <v>891</v>
      </c>
      <c r="E191" s="80"/>
      <c r="F191" s="80"/>
      <c r="G191" s="80"/>
      <c r="H191" s="80"/>
      <c r="I191" s="80"/>
      <c r="J191" s="76">
        <v>30</v>
      </c>
      <c r="K191" s="80"/>
      <c r="L191" s="80"/>
      <c r="M191" s="80"/>
      <c r="N191" s="82">
        <v>18.899999999999999</v>
      </c>
      <c r="O191" s="82">
        <f t="shared" si="5"/>
        <v>567</v>
      </c>
    </row>
    <row r="192" spans="1:15" ht="178.5">
      <c r="A192" s="7">
        <v>182</v>
      </c>
      <c r="B192" s="8">
        <f t="shared" si="4"/>
        <v>20</v>
      </c>
      <c r="C192" s="18" t="s">
        <v>166</v>
      </c>
      <c r="D192" s="9" t="s">
        <v>167</v>
      </c>
      <c r="E192" s="11"/>
      <c r="F192" s="11"/>
      <c r="G192" s="11"/>
      <c r="H192" s="11"/>
      <c r="I192" s="11"/>
      <c r="J192" s="13">
        <v>20</v>
      </c>
      <c r="K192" s="11"/>
      <c r="L192" s="11"/>
      <c r="M192" s="11"/>
      <c r="N192" s="14">
        <v>78.73</v>
      </c>
      <c r="O192" s="14">
        <f t="shared" si="5"/>
        <v>1574.6000000000001</v>
      </c>
    </row>
    <row r="193" spans="1:15" ht="178.5">
      <c r="A193" s="7">
        <v>183</v>
      </c>
      <c r="B193" s="8">
        <f t="shared" si="4"/>
        <v>70</v>
      </c>
      <c r="C193" s="18" t="s">
        <v>164</v>
      </c>
      <c r="D193" s="9" t="s">
        <v>165</v>
      </c>
      <c r="E193" s="11"/>
      <c r="F193" s="11"/>
      <c r="G193" s="11"/>
      <c r="H193" s="11"/>
      <c r="I193" s="11"/>
      <c r="J193" s="13">
        <v>70</v>
      </c>
      <c r="K193" s="11"/>
      <c r="L193" s="11"/>
      <c r="M193" s="11"/>
      <c r="N193" s="14">
        <v>78.73</v>
      </c>
      <c r="O193" s="14">
        <f t="shared" si="5"/>
        <v>5511.1</v>
      </c>
    </row>
    <row r="194" spans="1:15" ht="102">
      <c r="A194" s="7">
        <v>184</v>
      </c>
      <c r="B194" s="8">
        <f t="shared" ref="B194:B250" si="6">SUM(E194:M194)</f>
        <v>50</v>
      </c>
      <c r="C194" s="23" t="s">
        <v>0</v>
      </c>
      <c r="D194" s="21" t="s">
        <v>892</v>
      </c>
      <c r="E194" s="11"/>
      <c r="F194" s="11"/>
      <c r="G194" s="11"/>
      <c r="H194" s="11"/>
      <c r="I194" s="11"/>
      <c r="J194" s="13">
        <v>50</v>
      </c>
      <c r="K194" s="11"/>
      <c r="L194" s="11"/>
      <c r="M194" s="11"/>
      <c r="N194" s="14">
        <v>58.9</v>
      </c>
      <c r="O194" s="14">
        <f t="shared" ref="O194:O250" si="7">N194*B194</f>
        <v>2945</v>
      </c>
    </row>
    <row r="195" spans="1:15" ht="102">
      <c r="A195" s="7">
        <v>185</v>
      </c>
      <c r="B195" s="8">
        <f t="shared" si="6"/>
        <v>50</v>
      </c>
      <c r="C195" s="23" t="s">
        <v>0</v>
      </c>
      <c r="D195" s="21" t="s">
        <v>893</v>
      </c>
      <c r="E195" s="11"/>
      <c r="F195" s="11"/>
      <c r="G195" s="11"/>
      <c r="H195" s="11"/>
      <c r="I195" s="11"/>
      <c r="J195" s="13">
        <v>50</v>
      </c>
      <c r="K195" s="11"/>
      <c r="L195" s="11"/>
      <c r="M195" s="11"/>
      <c r="N195" s="14">
        <v>59.9</v>
      </c>
      <c r="O195" s="14">
        <f t="shared" si="7"/>
        <v>2995</v>
      </c>
    </row>
    <row r="196" spans="1:15" s="83" customFormat="1" ht="102">
      <c r="A196" s="76">
        <v>186</v>
      </c>
      <c r="B196" s="77">
        <f t="shared" si="6"/>
        <v>2</v>
      </c>
      <c r="C196" s="84" t="s">
        <v>859</v>
      </c>
      <c r="D196" s="85" t="s">
        <v>729</v>
      </c>
      <c r="E196" s="80"/>
      <c r="F196" s="80"/>
      <c r="G196" s="80"/>
      <c r="H196" s="80"/>
      <c r="I196" s="80"/>
      <c r="J196" s="80"/>
      <c r="K196" s="80"/>
      <c r="L196" s="84">
        <v>2</v>
      </c>
      <c r="M196" s="80"/>
      <c r="N196" s="82">
        <v>89.96</v>
      </c>
      <c r="O196" s="82">
        <f t="shared" si="7"/>
        <v>179.92</v>
      </c>
    </row>
    <row r="197" spans="1:15" s="83" customFormat="1" ht="51">
      <c r="A197" s="76">
        <v>187</v>
      </c>
      <c r="B197" s="77">
        <f t="shared" si="6"/>
        <v>5</v>
      </c>
      <c r="C197" s="84" t="s">
        <v>859</v>
      </c>
      <c r="D197" s="85" t="s">
        <v>730</v>
      </c>
      <c r="E197" s="80"/>
      <c r="F197" s="80"/>
      <c r="G197" s="80"/>
      <c r="H197" s="80"/>
      <c r="I197" s="80"/>
      <c r="J197" s="80"/>
      <c r="K197" s="80"/>
      <c r="L197" s="84">
        <v>5</v>
      </c>
      <c r="M197" s="80"/>
      <c r="N197" s="82">
        <v>89.96</v>
      </c>
      <c r="O197" s="82">
        <f t="shared" si="7"/>
        <v>449.79999999999995</v>
      </c>
    </row>
    <row r="198" spans="1:15" s="83" customFormat="1" ht="63.75">
      <c r="A198" s="76">
        <v>188</v>
      </c>
      <c r="B198" s="77">
        <f t="shared" si="6"/>
        <v>2</v>
      </c>
      <c r="C198" s="84" t="s">
        <v>859</v>
      </c>
      <c r="D198" s="85" t="s">
        <v>731</v>
      </c>
      <c r="E198" s="80"/>
      <c r="F198" s="80"/>
      <c r="G198" s="80"/>
      <c r="H198" s="80"/>
      <c r="I198" s="80"/>
      <c r="J198" s="80"/>
      <c r="K198" s="80"/>
      <c r="L198" s="84">
        <v>2</v>
      </c>
      <c r="M198" s="80"/>
      <c r="N198" s="82">
        <v>89.96</v>
      </c>
      <c r="O198" s="82">
        <f t="shared" si="7"/>
        <v>179.92</v>
      </c>
    </row>
    <row r="199" spans="1:15" ht="63.75">
      <c r="A199" s="7">
        <v>189</v>
      </c>
      <c r="B199" s="8">
        <f t="shared" si="6"/>
        <v>10</v>
      </c>
      <c r="C199" s="18" t="s">
        <v>0</v>
      </c>
      <c r="D199" s="9" t="s">
        <v>168</v>
      </c>
      <c r="E199" s="11"/>
      <c r="F199" s="11">
        <v>5</v>
      </c>
      <c r="G199" s="11"/>
      <c r="H199" s="11"/>
      <c r="I199" s="11"/>
      <c r="J199" s="13">
        <v>0</v>
      </c>
      <c r="K199" s="11"/>
      <c r="L199" s="11"/>
      <c r="M199" s="11">
        <v>5</v>
      </c>
      <c r="N199" s="14">
        <v>40</v>
      </c>
      <c r="O199" s="14">
        <f t="shared" si="7"/>
        <v>400</v>
      </c>
    </row>
    <row r="200" spans="1:15" ht="395.25">
      <c r="A200" s="7">
        <v>190</v>
      </c>
      <c r="B200" s="8">
        <f t="shared" si="6"/>
        <v>1</v>
      </c>
      <c r="C200" s="23" t="s">
        <v>638</v>
      </c>
      <c r="D200" s="16" t="s">
        <v>732</v>
      </c>
      <c r="E200" s="11"/>
      <c r="F200" s="11"/>
      <c r="G200" s="11"/>
      <c r="H200" s="11"/>
      <c r="I200" s="11"/>
      <c r="J200" s="11"/>
      <c r="K200" s="11"/>
      <c r="L200" s="24">
        <v>1</v>
      </c>
      <c r="M200" s="11"/>
      <c r="N200" s="14">
        <v>30000</v>
      </c>
      <c r="O200" s="14">
        <f t="shared" si="7"/>
        <v>30000</v>
      </c>
    </row>
    <row r="201" spans="1:15" ht="140.25">
      <c r="A201" s="7">
        <v>191</v>
      </c>
      <c r="B201" s="8">
        <f t="shared" si="6"/>
        <v>40</v>
      </c>
      <c r="C201" s="19" t="s">
        <v>638</v>
      </c>
      <c r="D201" s="20" t="s">
        <v>639</v>
      </c>
      <c r="E201" s="11"/>
      <c r="F201" s="11">
        <v>20</v>
      </c>
      <c r="G201" s="11"/>
      <c r="H201" s="11"/>
      <c r="I201" s="11"/>
      <c r="J201" s="11"/>
      <c r="K201" s="11"/>
      <c r="L201" s="11">
        <v>20</v>
      </c>
      <c r="M201" s="11"/>
      <c r="N201" s="14">
        <v>236</v>
      </c>
      <c r="O201" s="14">
        <f t="shared" si="7"/>
        <v>9440</v>
      </c>
    </row>
    <row r="202" spans="1:15" ht="51">
      <c r="A202" s="7">
        <v>192</v>
      </c>
      <c r="B202" s="8">
        <f t="shared" si="6"/>
        <v>2</v>
      </c>
      <c r="C202" s="15" t="s">
        <v>859</v>
      </c>
      <c r="D202" s="16" t="s">
        <v>733</v>
      </c>
      <c r="E202" s="11"/>
      <c r="F202" s="11"/>
      <c r="G202" s="11"/>
      <c r="H202" s="11"/>
      <c r="I202" s="11"/>
      <c r="J202" s="11"/>
      <c r="K202" s="11"/>
      <c r="L202" s="17">
        <v>2</v>
      </c>
      <c r="M202" s="11"/>
      <c r="N202" s="14">
        <v>216.77</v>
      </c>
      <c r="O202" s="14">
        <f t="shared" si="7"/>
        <v>433.54</v>
      </c>
    </row>
    <row r="203" spans="1:15" s="121" customFormat="1" ht="153">
      <c r="A203" s="113">
        <v>193</v>
      </c>
      <c r="B203" s="114">
        <f t="shared" si="6"/>
        <v>3</v>
      </c>
      <c r="C203" s="122" t="s">
        <v>0</v>
      </c>
      <c r="D203" s="125" t="s">
        <v>735</v>
      </c>
      <c r="E203" s="118"/>
      <c r="F203" s="118"/>
      <c r="G203" s="118"/>
      <c r="H203" s="118"/>
      <c r="I203" s="118"/>
      <c r="J203" s="118"/>
      <c r="K203" s="118"/>
      <c r="L203" s="122">
        <v>3</v>
      </c>
      <c r="M203" s="118"/>
      <c r="N203" s="120">
        <v>576.24</v>
      </c>
      <c r="O203" s="120">
        <f t="shared" si="7"/>
        <v>1728.72</v>
      </c>
    </row>
    <row r="204" spans="1:15" s="121" customFormat="1" ht="102">
      <c r="A204" s="113">
        <v>194</v>
      </c>
      <c r="B204" s="114">
        <f t="shared" si="6"/>
        <v>4</v>
      </c>
      <c r="C204" s="122" t="s">
        <v>0</v>
      </c>
      <c r="D204" s="125" t="s">
        <v>734</v>
      </c>
      <c r="E204" s="118"/>
      <c r="F204" s="118"/>
      <c r="G204" s="118"/>
      <c r="H204" s="118"/>
      <c r="I204" s="118"/>
      <c r="J204" s="118"/>
      <c r="K204" s="118"/>
      <c r="L204" s="122">
        <v>4</v>
      </c>
      <c r="M204" s="118"/>
      <c r="N204" s="120">
        <v>576.24</v>
      </c>
      <c r="O204" s="120">
        <f t="shared" si="7"/>
        <v>2304.96</v>
      </c>
    </row>
    <row r="205" spans="1:15" s="121" customFormat="1" ht="140.25">
      <c r="A205" s="113">
        <v>195</v>
      </c>
      <c r="B205" s="114">
        <f t="shared" si="6"/>
        <v>2</v>
      </c>
      <c r="C205" s="122" t="s">
        <v>0</v>
      </c>
      <c r="D205" s="125" t="s">
        <v>736</v>
      </c>
      <c r="E205" s="118"/>
      <c r="F205" s="118"/>
      <c r="G205" s="118"/>
      <c r="H205" s="118"/>
      <c r="I205" s="118"/>
      <c r="J205" s="118"/>
      <c r="K205" s="118"/>
      <c r="L205" s="122">
        <v>2</v>
      </c>
      <c r="M205" s="118"/>
      <c r="N205" s="120">
        <v>576.24</v>
      </c>
      <c r="O205" s="120">
        <f t="shared" si="7"/>
        <v>1152.48</v>
      </c>
    </row>
    <row r="206" spans="1:15" s="121" customFormat="1" ht="89.25">
      <c r="A206" s="113">
        <v>196</v>
      </c>
      <c r="B206" s="114">
        <f t="shared" si="6"/>
        <v>3</v>
      </c>
      <c r="C206" s="124" t="s">
        <v>638</v>
      </c>
      <c r="D206" s="131" t="s">
        <v>667</v>
      </c>
      <c r="E206" s="118"/>
      <c r="F206" s="118">
        <v>3</v>
      </c>
      <c r="G206" s="118"/>
      <c r="H206" s="118"/>
      <c r="I206" s="118"/>
      <c r="J206" s="118"/>
      <c r="K206" s="118"/>
      <c r="L206" s="118"/>
      <c r="M206" s="118"/>
      <c r="N206" s="120">
        <v>484.6</v>
      </c>
      <c r="O206" s="120">
        <f t="shared" si="7"/>
        <v>1453.8000000000002</v>
      </c>
    </row>
    <row r="207" spans="1:15" s="121" customFormat="1" ht="89.25">
      <c r="A207" s="113">
        <v>197</v>
      </c>
      <c r="B207" s="114">
        <f t="shared" si="6"/>
        <v>6</v>
      </c>
      <c r="C207" s="124" t="s">
        <v>0</v>
      </c>
      <c r="D207" s="131" t="s">
        <v>668</v>
      </c>
      <c r="E207" s="118"/>
      <c r="F207" s="118">
        <v>6</v>
      </c>
      <c r="G207" s="118"/>
      <c r="H207" s="118"/>
      <c r="I207" s="118"/>
      <c r="J207" s="118"/>
      <c r="K207" s="118"/>
      <c r="L207" s="118"/>
      <c r="M207" s="118"/>
      <c r="N207" s="120">
        <v>692.34</v>
      </c>
      <c r="O207" s="120">
        <f t="shared" si="7"/>
        <v>4154.04</v>
      </c>
    </row>
    <row r="208" spans="1:15" ht="114.75">
      <c r="A208" s="7">
        <v>198</v>
      </c>
      <c r="B208" s="8">
        <f t="shared" si="6"/>
        <v>2</v>
      </c>
      <c r="C208" s="18" t="s">
        <v>0</v>
      </c>
      <c r="D208" s="9" t="s">
        <v>169</v>
      </c>
      <c r="E208" s="11">
        <v>1</v>
      </c>
      <c r="F208" s="11"/>
      <c r="G208" s="11"/>
      <c r="H208" s="11"/>
      <c r="I208" s="11"/>
      <c r="J208" s="13"/>
      <c r="K208" s="11">
        <v>1</v>
      </c>
      <c r="L208" s="11"/>
      <c r="M208" s="11"/>
      <c r="N208" s="14">
        <v>4630.25</v>
      </c>
      <c r="O208" s="14">
        <f t="shared" si="7"/>
        <v>9260.5</v>
      </c>
    </row>
    <row r="209" spans="1:15" s="121" customFormat="1" ht="63.75">
      <c r="A209" s="113">
        <v>199</v>
      </c>
      <c r="B209" s="114">
        <f t="shared" si="6"/>
        <v>30</v>
      </c>
      <c r="C209" s="122" t="s">
        <v>909</v>
      </c>
      <c r="D209" s="123" t="s">
        <v>894</v>
      </c>
      <c r="E209" s="118"/>
      <c r="F209" s="118"/>
      <c r="G209" s="118"/>
      <c r="H209" s="118"/>
      <c r="I209" s="118"/>
      <c r="J209" s="113">
        <v>30</v>
      </c>
      <c r="K209" s="118"/>
      <c r="L209" s="118"/>
      <c r="M209" s="118"/>
      <c r="N209" s="120">
        <v>89.9</v>
      </c>
      <c r="O209" s="120">
        <f t="shared" si="7"/>
        <v>2697</v>
      </c>
    </row>
    <row r="210" spans="1:15" s="121" customFormat="1" ht="280.5">
      <c r="A210" s="113">
        <v>200</v>
      </c>
      <c r="B210" s="114">
        <f t="shared" si="6"/>
        <v>2</v>
      </c>
      <c r="C210" s="126" t="s">
        <v>707</v>
      </c>
      <c r="D210" s="132" t="s">
        <v>701</v>
      </c>
      <c r="E210" s="118"/>
      <c r="F210" s="118"/>
      <c r="G210" s="118"/>
      <c r="H210" s="118"/>
      <c r="I210" s="118"/>
      <c r="J210" s="126">
        <v>2</v>
      </c>
      <c r="K210" s="118"/>
      <c r="L210" s="118"/>
      <c r="M210" s="118"/>
      <c r="N210" s="120">
        <v>98</v>
      </c>
      <c r="O210" s="120">
        <f t="shared" si="7"/>
        <v>196</v>
      </c>
    </row>
    <row r="211" spans="1:15" s="121" customFormat="1" ht="25.5">
      <c r="A211" s="113">
        <v>201</v>
      </c>
      <c r="B211" s="114">
        <f t="shared" si="6"/>
        <v>1</v>
      </c>
      <c r="C211" s="122" t="s">
        <v>0</v>
      </c>
      <c r="D211" s="123" t="s">
        <v>170</v>
      </c>
      <c r="E211" s="118"/>
      <c r="F211" s="118"/>
      <c r="G211" s="118"/>
      <c r="H211" s="118"/>
      <c r="I211" s="118"/>
      <c r="J211" s="113"/>
      <c r="K211" s="118"/>
      <c r="L211" s="118">
        <v>1</v>
      </c>
      <c r="M211" s="118"/>
      <c r="N211" s="120">
        <v>114.25</v>
      </c>
      <c r="O211" s="120">
        <f t="shared" si="7"/>
        <v>114.25</v>
      </c>
    </row>
    <row r="212" spans="1:15" s="121" customFormat="1" ht="25.5">
      <c r="A212" s="113">
        <v>202</v>
      </c>
      <c r="B212" s="114">
        <f t="shared" si="6"/>
        <v>1</v>
      </c>
      <c r="C212" s="122" t="s">
        <v>0</v>
      </c>
      <c r="D212" s="123" t="s">
        <v>171</v>
      </c>
      <c r="E212" s="118"/>
      <c r="F212" s="118"/>
      <c r="G212" s="118"/>
      <c r="H212" s="118"/>
      <c r="I212" s="118"/>
      <c r="J212" s="113"/>
      <c r="K212" s="118"/>
      <c r="L212" s="118">
        <v>1</v>
      </c>
      <c r="M212" s="118"/>
      <c r="N212" s="120">
        <v>114.25</v>
      </c>
      <c r="O212" s="120">
        <f t="shared" si="7"/>
        <v>114.25</v>
      </c>
    </row>
    <row r="213" spans="1:15" ht="102">
      <c r="A213" s="7">
        <v>203</v>
      </c>
      <c r="B213" s="8">
        <f t="shared" si="6"/>
        <v>12</v>
      </c>
      <c r="C213" s="18" t="s">
        <v>0</v>
      </c>
      <c r="D213" s="9" t="s">
        <v>172</v>
      </c>
      <c r="E213" s="11"/>
      <c r="F213" s="11"/>
      <c r="G213" s="11"/>
      <c r="H213" s="11"/>
      <c r="I213" s="11"/>
      <c r="J213" s="13">
        <v>7</v>
      </c>
      <c r="K213" s="11">
        <v>5</v>
      </c>
      <c r="L213" s="11"/>
      <c r="M213" s="11"/>
      <c r="N213" s="14">
        <v>136.32</v>
      </c>
      <c r="O213" s="14">
        <f t="shared" si="7"/>
        <v>1635.84</v>
      </c>
    </row>
    <row r="214" spans="1:15" s="121" customFormat="1" ht="114.75">
      <c r="A214" s="113">
        <v>204</v>
      </c>
      <c r="B214" s="114">
        <f t="shared" si="6"/>
        <v>2</v>
      </c>
      <c r="C214" s="122" t="s">
        <v>638</v>
      </c>
      <c r="D214" s="123" t="s">
        <v>737</v>
      </c>
      <c r="E214" s="118"/>
      <c r="F214" s="118"/>
      <c r="G214" s="118"/>
      <c r="H214" s="118"/>
      <c r="I214" s="118"/>
      <c r="J214" s="118"/>
      <c r="K214" s="118"/>
      <c r="L214" s="122">
        <v>2</v>
      </c>
      <c r="M214" s="118"/>
      <c r="N214" s="120">
        <v>426</v>
      </c>
      <c r="O214" s="120">
        <f t="shared" si="7"/>
        <v>852</v>
      </c>
    </row>
    <row r="215" spans="1:15" s="121" customFormat="1" ht="38.25">
      <c r="A215" s="113">
        <v>205</v>
      </c>
      <c r="B215" s="114">
        <f t="shared" si="6"/>
        <v>1</v>
      </c>
      <c r="C215" s="126" t="s">
        <v>2</v>
      </c>
      <c r="D215" s="127" t="s">
        <v>613</v>
      </c>
      <c r="E215" s="118">
        <v>1</v>
      </c>
      <c r="F215" s="118"/>
      <c r="G215" s="118"/>
      <c r="H215" s="118"/>
      <c r="I215" s="118"/>
      <c r="J215" s="118"/>
      <c r="K215" s="118"/>
      <c r="L215" s="118"/>
      <c r="M215" s="118"/>
      <c r="N215" s="120">
        <v>7830</v>
      </c>
      <c r="O215" s="120">
        <f t="shared" si="7"/>
        <v>7830</v>
      </c>
    </row>
    <row r="216" spans="1:15" ht="38.25">
      <c r="A216" s="7">
        <v>206</v>
      </c>
      <c r="B216" s="8">
        <f t="shared" si="6"/>
        <v>30</v>
      </c>
      <c r="C216" s="23" t="s">
        <v>0</v>
      </c>
      <c r="D216" s="21" t="s">
        <v>895</v>
      </c>
      <c r="E216" s="11"/>
      <c r="F216" s="11"/>
      <c r="G216" s="11"/>
      <c r="H216" s="11"/>
      <c r="I216" s="11"/>
      <c r="J216" s="13">
        <v>30</v>
      </c>
      <c r="K216" s="11"/>
      <c r="L216" s="11"/>
      <c r="M216" s="11"/>
      <c r="N216" s="14">
        <v>16.899999999999999</v>
      </c>
      <c r="O216" s="14">
        <f t="shared" si="7"/>
        <v>506.99999999999994</v>
      </c>
    </row>
    <row r="217" spans="1:15" ht="51">
      <c r="A217" s="7">
        <v>207</v>
      </c>
      <c r="B217" s="8">
        <f t="shared" si="6"/>
        <v>16</v>
      </c>
      <c r="C217" s="18" t="s">
        <v>0</v>
      </c>
      <c r="D217" s="9" t="s">
        <v>173</v>
      </c>
      <c r="E217" s="11">
        <v>2</v>
      </c>
      <c r="F217" s="11">
        <v>4</v>
      </c>
      <c r="G217" s="11"/>
      <c r="H217" s="11"/>
      <c r="I217" s="11"/>
      <c r="J217" s="13">
        <v>5</v>
      </c>
      <c r="K217" s="11"/>
      <c r="L217" s="11"/>
      <c r="M217" s="11">
        <v>5</v>
      </c>
      <c r="N217" s="14">
        <v>30.34</v>
      </c>
      <c r="O217" s="14">
        <f t="shared" si="7"/>
        <v>485.44</v>
      </c>
    </row>
    <row r="218" spans="1:15" ht="38.25">
      <c r="A218" s="7">
        <v>208</v>
      </c>
      <c r="B218" s="8">
        <f t="shared" si="6"/>
        <v>98</v>
      </c>
      <c r="C218" s="18" t="s">
        <v>0</v>
      </c>
      <c r="D218" s="9" t="s">
        <v>174</v>
      </c>
      <c r="E218" s="11">
        <v>2</v>
      </c>
      <c r="F218" s="11"/>
      <c r="G218" s="11"/>
      <c r="H218" s="11">
        <v>50</v>
      </c>
      <c r="I218" s="11"/>
      <c r="J218" s="13">
        <v>6</v>
      </c>
      <c r="K218" s="11">
        <v>20</v>
      </c>
      <c r="L218" s="11">
        <v>10</v>
      </c>
      <c r="M218" s="11">
        <v>10</v>
      </c>
      <c r="N218" s="14">
        <v>105.07</v>
      </c>
      <c r="O218" s="14">
        <f t="shared" si="7"/>
        <v>10296.859999999999</v>
      </c>
    </row>
    <row r="219" spans="1:15" ht="38.25">
      <c r="A219" s="7">
        <v>209</v>
      </c>
      <c r="B219" s="8">
        <f t="shared" si="6"/>
        <v>106</v>
      </c>
      <c r="C219" s="18" t="s">
        <v>0</v>
      </c>
      <c r="D219" s="9" t="s">
        <v>175</v>
      </c>
      <c r="E219" s="11">
        <v>100</v>
      </c>
      <c r="F219" s="11"/>
      <c r="G219" s="11"/>
      <c r="H219" s="11"/>
      <c r="I219" s="11"/>
      <c r="J219" s="13"/>
      <c r="K219" s="11">
        <v>5</v>
      </c>
      <c r="L219" s="11"/>
      <c r="M219" s="11">
        <v>1</v>
      </c>
      <c r="N219" s="14">
        <v>101.08</v>
      </c>
      <c r="O219" s="14">
        <f t="shared" si="7"/>
        <v>10714.48</v>
      </c>
    </row>
    <row r="220" spans="1:15" ht="25.5">
      <c r="A220" s="7">
        <v>210</v>
      </c>
      <c r="B220" s="8">
        <f t="shared" si="6"/>
        <v>3</v>
      </c>
      <c r="C220" s="23" t="s">
        <v>861</v>
      </c>
      <c r="D220" s="16" t="s">
        <v>738</v>
      </c>
      <c r="E220" s="11"/>
      <c r="F220" s="11"/>
      <c r="G220" s="11"/>
      <c r="H220" s="11"/>
      <c r="I220" s="11"/>
      <c r="J220" s="11"/>
      <c r="K220" s="11"/>
      <c r="L220" s="24">
        <v>3</v>
      </c>
      <c r="M220" s="11"/>
      <c r="N220" s="14">
        <v>40.380000000000003</v>
      </c>
      <c r="O220" s="14">
        <f t="shared" si="7"/>
        <v>121.14000000000001</v>
      </c>
    </row>
    <row r="221" spans="1:15" ht="38.25">
      <c r="A221" s="7">
        <v>211</v>
      </c>
      <c r="B221" s="8">
        <f t="shared" si="6"/>
        <v>13</v>
      </c>
      <c r="C221" s="18" t="s">
        <v>176</v>
      </c>
      <c r="D221" s="9" t="s">
        <v>177</v>
      </c>
      <c r="E221" s="11"/>
      <c r="F221" s="11">
        <v>3</v>
      </c>
      <c r="G221" s="11"/>
      <c r="H221" s="11"/>
      <c r="I221" s="11"/>
      <c r="J221" s="13"/>
      <c r="K221" s="11">
        <v>5</v>
      </c>
      <c r="L221" s="11"/>
      <c r="M221" s="11">
        <v>5</v>
      </c>
      <c r="N221" s="14">
        <v>40.380000000000003</v>
      </c>
      <c r="O221" s="14">
        <f t="shared" si="7"/>
        <v>524.94000000000005</v>
      </c>
    </row>
    <row r="222" spans="1:15" ht="25.5">
      <c r="A222" s="7">
        <v>212</v>
      </c>
      <c r="B222" s="8">
        <f t="shared" si="6"/>
        <v>12</v>
      </c>
      <c r="C222" s="18" t="s">
        <v>0</v>
      </c>
      <c r="D222" s="9" t="s">
        <v>178</v>
      </c>
      <c r="E222" s="11"/>
      <c r="F222" s="11"/>
      <c r="G222" s="11"/>
      <c r="H222" s="11"/>
      <c r="I222" s="11"/>
      <c r="J222" s="13"/>
      <c r="K222" s="11">
        <v>2</v>
      </c>
      <c r="L222" s="11"/>
      <c r="M222" s="11">
        <v>10</v>
      </c>
      <c r="N222" s="14">
        <v>123.01</v>
      </c>
      <c r="O222" s="14">
        <f t="shared" si="7"/>
        <v>1476.1200000000001</v>
      </c>
    </row>
    <row r="223" spans="1:15" s="83" customFormat="1" ht="51">
      <c r="A223" s="76">
        <v>213</v>
      </c>
      <c r="B223" s="77">
        <f t="shared" si="6"/>
        <v>10</v>
      </c>
      <c r="C223" s="86" t="s">
        <v>0</v>
      </c>
      <c r="D223" s="87" t="s">
        <v>179</v>
      </c>
      <c r="E223" s="80"/>
      <c r="F223" s="80"/>
      <c r="G223" s="80"/>
      <c r="H223" s="80"/>
      <c r="I223" s="80"/>
      <c r="J223" s="76"/>
      <c r="K223" s="80">
        <v>10</v>
      </c>
      <c r="L223" s="80"/>
      <c r="M223" s="80"/>
      <c r="N223" s="82">
        <v>149.56</v>
      </c>
      <c r="O223" s="82">
        <f t="shared" si="7"/>
        <v>1495.6</v>
      </c>
    </row>
    <row r="224" spans="1:15" ht="38.25">
      <c r="A224" s="7">
        <v>214</v>
      </c>
      <c r="B224" s="8">
        <f t="shared" si="6"/>
        <v>5</v>
      </c>
      <c r="C224" s="18" t="s">
        <v>62</v>
      </c>
      <c r="D224" s="9" t="s">
        <v>180</v>
      </c>
      <c r="E224" s="11"/>
      <c r="F224" s="11"/>
      <c r="G224" s="11"/>
      <c r="H224" s="11"/>
      <c r="I224" s="11"/>
      <c r="J224" s="13"/>
      <c r="K224" s="11">
        <v>5</v>
      </c>
      <c r="L224" s="11"/>
      <c r="M224" s="11"/>
      <c r="N224" s="14">
        <v>612.64</v>
      </c>
      <c r="O224" s="14">
        <f t="shared" si="7"/>
        <v>3063.2</v>
      </c>
    </row>
    <row r="225" spans="1:15" s="83" customFormat="1" ht="63.75">
      <c r="A225" s="76">
        <v>215</v>
      </c>
      <c r="B225" s="77">
        <f t="shared" si="6"/>
        <v>2</v>
      </c>
      <c r="C225" s="86" t="s">
        <v>910</v>
      </c>
      <c r="D225" s="87" t="s">
        <v>896</v>
      </c>
      <c r="E225" s="80"/>
      <c r="F225" s="80"/>
      <c r="G225" s="80"/>
      <c r="H225" s="80"/>
      <c r="I225" s="80"/>
      <c r="J225" s="76">
        <v>2</v>
      </c>
      <c r="K225" s="80"/>
      <c r="L225" s="80"/>
      <c r="M225" s="80"/>
      <c r="N225" s="82">
        <v>9.9</v>
      </c>
      <c r="O225" s="82">
        <f t="shared" si="7"/>
        <v>19.8</v>
      </c>
    </row>
    <row r="226" spans="1:15" ht="25.5">
      <c r="A226" s="7">
        <v>216</v>
      </c>
      <c r="B226" s="8">
        <f t="shared" si="6"/>
        <v>64</v>
      </c>
      <c r="C226" s="30" t="s">
        <v>706</v>
      </c>
      <c r="D226" s="25" t="s">
        <v>698</v>
      </c>
      <c r="E226" s="11"/>
      <c r="F226" s="11"/>
      <c r="G226" s="11"/>
      <c r="H226" s="11"/>
      <c r="I226" s="11"/>
      <c r="J226" s="19">
        <v>64</v>
      </c>
      <c r="K226" s="11"/>
      <c r="L226" s="11"/>
      <c r="M226" s="11"/>
      <c r="N226" s="14">
        <v>16</v>
      </c>
      <c r="O226" s="14">
        <f t="shared" si="7"/>
        <v>1024</v>
      </c>
    </row>
    <row r="227" spans="1:15" ht="25.5">
      <c r="A227" s="7">
        <v>217</v>
      </c>
      <c r="B227" s="8">
        <f t="shared" si="6"/>
        <v>72</v>
      </c>
      <c r="C227" s="30" t="s">
        <v>706</v>
      </c>
      <c r="D227" s="25" t="s">
        <v>699</v>
      </c>
      <c r="E227" s="11"/>
      <c r="F227" s="11"/>
      <c r="G227" s="11"/>
      <c r="H227" s="11"/>
      <c r="I227" s="11"/>
      <c r="J227" s="19">
        <v>72</v>
      </c>
      <c r="K227" s="11"/>
      <c r="L227" s="11"/>
      <c r="M227" s="11"/>
      <c r="N227" s="14">
        <v>36</v>
      </c>
      <c r="O227" s="14">
        <f t="shared" si="7"/>
        <v>2592</v>
      </c>
    </row>
    <row r="228" spans="1:15" ht="38.25">
      <c r="A228" s="7">
        <v>218</v>
      </c>
      <c r="B228" s="8">
        <f t="shared" si="6"/>
        <v>2</v>
      </c>
      <c r="C228" s="23" t="s">
        <v>862</v>
      </c>
      <c r="D228" s="21" t="s">
        <v>739</v>
      </c>
      <c r="E228" s="11"/>
      <c r="F228" s="11"/>
      <c r="G228" s="11"/>
      <c r="H228" s="11"/>
      <c r="I228" s="11"/>
      <c r="J228" s="11"/>
      <c r="K228" s="11"/>
      <c r="L228" s="24">
        <v>2</v>
      </c>
      <c r="M228" s="11"/>
      <c r="N228" s="14">
        <v>49.74</v>
      </c>
      <c r="O228" s="14">
        <f t="shared" si="7"/>
        <v>99.48</v>
      </c>
    </row>
    <row r="229" spans="1:15" s="83" customFormat="1" ht="25.5">
      <c r="A229" s="76">
        <v>219</v>
      </c>
      <c r="B229" s="77">
        <f t="shared" si="6"/>
        <v>10</v>
      </c>
      <c r="C229" s="84" t="s">
        <v>859</v>
      </c>
      <c r="D229" s="85" t="s">
        <v>740</v>
      </c>
      <c r="E229" s="80"/>
      <c r="F229" s="80"/>
      <c r="G229" s="80"/>
      <c r="H229" s="80"/>
      <c r="I229" s="80"/>
      <c r="J229" s="80"/>
      <c r="K229" s="80"/>
      <c r="L229" s="84">
        <v>10</v>
      </c>
      <c r="M229" s="80"/>
      <c r="N229" s="82">
        <v>5.83</v>
      </c>
      <c r="O229" s="82">
        <f t="shared" si="7"/>
        <v>58.3</v>
      </c>
    </row>
    <row r="230" spans="1:15" s="83" customFormat="1" ht="89.25">
      <c r="A230" s="76">
        <v>220</v>
      </c>
      <c r="B230" s="77">
        <f t="shared" si="6"/>
        <v>1</v>
      </c>
      <c r="C230" s="86" t="s">
        <v>0</v>
      </c>
      <c r="D230" s="87" t="s">
        <v>181</v>
      </c>
      <c r="E230" s="80"/>
      <c r="F230" s="80"/>
      <c r="G230" s="80"/>
      <c r="H230" s="80"/>
      <c r="I230" s="80"/>
      <c r="J230" s="76">
        <v>1</v>
      </c>
      <c r="K230" s="80"/>
      <c r="L230" s="80"/>
      <c r="M230" s="80"/>
      <c r="N230" s="82">
        <v>688.99</v>
      </c>
      <c r="O230" s="82">
        <f t="shared" si="7"/>
        <v>688.99</v>
      </c>
    </row>
    <row r="231" spans="1:15" s="83" customFormat="1" ht="25.5">
      <c r="A231" s="76">
        <v>221</v>
      </c>
      <c r="B231" s="77">
        <f t="shared" si="6"/>
        <v>5</v>
      </c>
      <c r="C231" s="86" t="s">
        <v>0</v>
      </c>
      <c r="D231" s="87" t="s">
        <v>182</v>
      </c>
      <c r="E231" s="80"/>
      <c r="F231" s="80"/>
      <c r="G231" s="80"/>
      <c r="H231" s="80"/>
      <c r="I231" s="80"/>
      <c r="J231" s="76"/>
      <c r="K231" s="80"/>
      <c r="L231" s="80">
        <v>5</v>
      </c>
      <c r="M231" s="80"/>
      <c r="N231" s="82">
        <v>32.33</v>
      </c>
      <c r="O231" s="82">
        <f t="shared" si="7"/>
        <v>161.64999999999998</v>
      </c>
    </row>
    <row r="232" spans="1:15" s="83" customFormat="1" ht="76.5">
      <c r="A232" s="76">
        <v>222</v>
      </c>
      <c r="B232" s="77">
        <f t="shared" si="6"/>
        <v>1</v>
      </c>
      <c r="C232" s="84" t="s">
        <v>859</v>
      </c>
      <c r="D232" s="85" t="s">
        <v>741</v>
      </c>
      <c r="E232" s="80"/>
      <c r="F232" s="80"/>
      <c r="G232" s="80"/>
      <c r="H232" s="80"/>
      <c r="I232" s="80"/>
      <c r="J232" s="80"/>
      <c r="K232" s="80"/>
      <c r="L232" s="84">
        <v>1</v>
      </c>
      <c r="M232" s="80"/>
      <c r="N232" s="82">
        <v>330.63</v>
      </c>
      <c r="O232" s="82">
        <f t="shared" si="7"/>
        <v>330.63</v>
      </c>
    </row>
    <row r="233" spans="1:15" s="83" customFormat="1" ht="38.25">
      <c r="A233" s="76">
        <v>223</v>
      </c>
      <c r="B233" s="77">
        <f t="shared" si="6"/>
        <v>1</v>
      </c>
      <c r="C233" s="84" t="s">
        <v>859</v>
      </c>
      <c r="D233" s="85" t="s">
        <v>742</v>
      </c>
      <c r="E233" s="80"/>
      <c r="F233" s="80"/>
      <c r="G233" s="80"/>
      <c r="H233" s="80"/>
      <c r="I233" s="80"/>
      <c r="J233" s="80"/>
      <c r="K233" s="80"/>
      <c r="L233" s="84">
        <v>1</v>
      </c>
      <c r="M233" s="80"/>
      <c r="N233" s="82">
        <v>330.63</v>
      </c>
      <c r="O233" s="82">
        <f t="shared" si="7"/>
        <v>330.63</v>
      </c>
    </row>
    <row r="234" spans="1:15" s="83" customFormat="1" ht="38.25">
      <c r="A234" s="76">
        <v>224</v>
      </c>
      <c r="B234" s="77">
        <f t="shared" si="6"/>
        <v>14</v>
      </c>
      <c r="C234" s="86" t="s">
        <v>0</v>
      </c>
      <c r="D234" s="87" t="s">
        <v>183</v>
      </c>
      <c r="E234" s="80">
        <v>2</v>
      </c>
      <c r="F234" s="80">
        <v>1</v>
      </c>
      <c r="G234" s="80"/>
      <c r="H234" s="80"/>
      <c r="I234" s="80"/>
      <c r="J234" s="76">
        <v>10</v>
      </c>
      <c r="K234" s="80"/>
      <c r="L234" s="80"/>
      <c r="M234" s="80">
        <v>1</v>
      </c>
      <c r="N234" s="82">
        <v>328.01</v>
      </c>
      <c r="O234" s="82">
        <f t="shared" si="7"/>
        <v>4592.1399999999994</v>
      </c>
    </row>
    <row r="235" spans="1:15" s="83" customFormat="1" ht="102">
      <c r="A235" s="76">
        <v>225</v>
      </c>
      <c r="B235" s="77">
        <f t="shared" si="6"/>
        <v>56</v>
      </c>
      <c r="C235" s="86" t="s">
        <v>864</v>
      </c>
      <c r="D235" s="87" t="s">
        <v>672</v>
      </c>
      <c r="E235" s="80">
        <v>10</v>
      </c>
      <c r="F235" s="80">
        <v>4</v>
      </c>
      <c r="G235" s="80"/>
      <c r="H235" s="80"/>
      <c r="I235" s="80"/>
      <c r="J235" s="91">
        <v>30</v>
      </c>
      <c r="K235" s="80"/>
      <c r="L235" s="80"/>
      <c r="M235" s="80">
        <v>12</v>
      </c>
      <c r="N235" s="82">
        <v>14.03</v>
      </c>
      <c r="O235" s="82">
        <f t="shared" si="7"/>
        <v>785.68</v>
      </c>
    </row>
    <row r="236" spans="1:15" ht="63.75">
      <c r="A236" s="7">
        <v>226</v>
      </c>
      <c r="B236" s="8">
        <f t="shared" si="6"/>
        <v>60</v>
      </c>
      <c r="C236" s="7" t="s">
        <v>920</v>
      </c>
      <c r="D236" s="9" t="s">
        <v>921</v>
      </c>
      <c r="E236" s="11"/>
      <c r="F236" s="11">
        <v>50</v>
      </c>
      <c r="G236" s="11"/>
      <c r="H236" s="11"/>
      <c r="I236" s="11"/>
      <c r="J236" s="22">
        <v>10</v>
      </c>
      <c r="K236" s="11"/>
      <c r="L236" s="11"/>
      <c r="M236" s="11"/>
      <c r="N236" s="14">
        <v>60.51</v>
      </c>
      <c r="O236" s="14">
        <f t="shared" si="7"/>
        <v>3630.6</v>
      </c>
    </row>
    <row r="237" spans="1:15" s="83" customFormat="1" ht="369.75">
      <c r="A237" s="76">
        <v>227</v>
      </c>
      <c r="B237" s="77">
        <f t="shared" si="6"/>
        <v>2</v>
      </c>
      <c r="C237" s="89" t="s">
        <v>2</v>
      </c>
      <c r="D237" s="90" t="s">
        <v>629</v>
      </c>
      <c r="E237" s="80">
        <v>2</v>
      </c>
      <c r="F237" s="80"/>
      <c r="G237" s="80"/>
      <c r="H237" s="80"/>
      <c r="I237" s="80"/>
      <c r="J237" s="80"/>
      <c r="K237" s="80"/>
      <c r="L237" s="80"/>
      <c r="M237" s="80"/>
      <c r="N237" s="82">
        <v>36</v>
      </c>
      <c r="O237" s="82">
        <f t="shared" si="7"/>
        <v>72</v>
      </c>
    </row>
    <row r="238" spans="1:15" s="83" customFormat="1" ht="165.75">
      <c r="A238" s="76">
        <v>228</v>
      </c>
      <c r="B238" s="77">
        <f t="shared" si="6"/>
        <v>30</v>
      </c>
      <c r="C238" s="86" t="s">
        <v>638</v>
      </c>
      <c r="D238" s="87" t="s">
        <v>743</v>
      </c>
      <c r="E238" s="80"/>
      <c r="F238" s="80"/>
      <c r="G238" s="80"/>
      <c r="H238" s="80"/>
      <c r="I238" s="80"/>
      <c r="J238" s="80"/>
      <c r="K238" s="80"/>
      <c r="L238" s="86">
        <v>30</v>
      </c>
      <c r="M238" s="80"/>
      <c r="N238" s="82">
        <v>52.09</v>
      </c>
      <c r="O238" s="82">
        <f t="shared" si="7"/>
        <v>1562.7</v>
      </c>
    </row>
    <row r="239" spans="1:15" s="83" customFormat="1" ht="89.25">
      <c r="A239" s="76">
        <v>229</v>
      </c>
      <c r="B239" s="77">
        <f t="shared" si="6"/>
        <v>70</v>
      </c>
      <c r="C239" s="86" t="s">
        <v>0</v>
      </c>
      <c r="D239" s="87" t="s">
        <v>184</v>
      </c>
      <c r="E239" s="80"/>
      <c r="F239" s="80">
        <v>40</v>
      </c>
      <c r="G239" s="80"/>
      <c r="H239" s="80"/>
      <c r="I239" s="80"/>
      <c r="J239" s="76"/>
      <c r="K239" s="80"/>
      <c r="L239" s="80"/>
      <c r="M239" s="80">
        <v>30</v>
      </c>
      <c r="N239" s="82">
        <v>52.09</v>
      </c>
      <c r="O239" s="82">
        <f t="shared" si="7"/>
        <v>3646.3</v>
      </c>
    </row>
    <row r="240" spans="1:15" s="83" customFormat="1" ht="25.5">
      <c r="A240" s="76">
        <v>230</v>
      </c>
      <c r="B240" s="77">
        <f t="shared" si="6"/>
        <v>50</v>
      </c>
      <c r="C240" s="86" t="s">
        <v>0</v>
      </c>
      <c r="D240" s="87" t="s">
        <v>185</v>
      </c>
      <c r="E240" s="80"/>
      <c r="F240" s="80"/>
      <c r="G240" s="80"/>
      <c r="H240" s="80"/>
      <c r="I240" s="80"/>
      <c r="J240" s="76">
        <v>50</v>
      </c>
      <c r="K240" s="80"/>
      <c r="L240" s="80"/>
      <c r="M240" s="80"/>
      <c r="N240" s="82">
        <v>52.09</v>
      </c>
      <c r="O240" s="82">
        <f t="shared" si="7"/>
        <v>2604.5</v>
      </c>
    </row>
    <row r="241" spans="1:15" s="83" customFormat="1" ht="89.25">
      <c r="A241" s="76">
        <v>231</v>
      </c>
      <c r="B241" s="77">
        <f t="shared" si="6"/>
        <v>30</v>
      </c>
      <c r="C241" s="86" t="s">
        <v>0</v>
      </c>
      <c r="D241" s="87" t="s">
        <v>186</v>
      </c>
      <c r="E241" s="80"/>
      <c r="F241" s="80"/>
      <c r="G241" s="80"/>
      <c r="H241" s="80"/>
      <c r="I241" s="80"/>
      <c r="J241" s="76"/>
      <c r="K241" s="80"/>
      <c r="L241" s="80"/>
      <c r="M241" s="80">
        <v>30</v>
      </c>
      <c r="N241" s="82">
        <v>52.09</v>
      </c>
      <c r="O241" s="82">
        <f t="shared" si="7"/>
        <v>1562.7</v>
      </c>
    </row>
    <row r="242" spans="1:15" s="83" customFormat="1" ht="89.25">
      <c r="A242" s="76">
        <v>232</v>
      </c>
      <c r="B242" s="77">
        <f t="shared" si="6"/>
        <v>20</v>
      </c>
      <c r="C242" s="86" t="s">
        <v>0</v>
      </c>
      <c r="D242" s="87" t="s">
        <v>187</v>
      </c>
      <c r="E242" s="80"/>
      <c r="F242" s="80"/>
      <c r="G242" s="80"/>
      <c r="H242" s="80"/>
      <c r="I242" s="80"/>
      <c r="J242" s="76"/>
      <c r="K242" s="80"/>
      <c r="L242" s="80"/>
      <c r="M242" s="80">
        <v>20</v>
      </c>
      <c r="N242" s="82">
        <v>52.09</v>
      </c>
      <c r="O242" s="82">
        <f t="shared" si="7"/>
        <v>1041.8000000000002</v>
      </c>
    </row>
    <row r="243" spans="1:15" s="83" customFormat="1" ht="102">
      <c r="A243" s="76">
        <v>233</v>
      </c>
      <c r="B243" s="77">
        <f t="shared" si="6"/>
        <v>20</v>
      </c>
      <c r="C243" s="86" t="s">
        <v>0</v>
      </c>
      <c r="D243" s="87" t="s">
        <v>188</v>
      </c>
      <c r="E243" s="80"/>
      <c r="F243" s="80"/>
      <c r="G243" s="80"/>
      <c r="H243" s="80"/>
      <c r="I243" s="80"/>
      <c r="J243" s="76"/>
      <c r="K243" s="80"/>
      <c r="L243" s="80"/>
      <c r="M243" s="80">
        <v>20</v>
      </c>
      <c r="N243" s="82">
        <v>52.09</v>
      </c>
      <c r="O243" s="82">
        <f t="shared" si="7"/>
        <v>1041.8000000000002</v>
      </c>
    </row>
    <row r="244" spans="1:15" s="83" customFormat="1" ht="63.75">
      <c r="A244" s="76">
        <v>234</v>
      </c>
      <c r="B244" s="77">
        <f t="shared" si="6"/>
        <v>10</v>
      </c>
      <c r="C244" s="86" t="s">
        <v>0</v>
      </c>
      <c r="D244" s="87" t="s">
        <v>189</v>
      </c>
      <c r="E244" s="80"/>
      <c r="F244" s="80"/>
      <c r="G244" s="80"/>
      <c r="H244" s="80"/>
      <c r="I244" s="80"/>
      <c r="J244" s="76"/>
      <c r="K244" s="80"/>
      <c r="L244" s="80"/>
      <c r="M244" s="80">
        <v>10</v>
      </c>
      <c r="N244" s="82">
        <v>52.09</v>
      </c>
      <c r="O244" s="82">
        <f t="shared" si="7"/>
        <v>520.90000000000009</v>
      </c>
    </row>
    <row r="245" spans="1:15" s="83" customFormat="1" ht="165.75">
      <c r="A245" s="76">
        <v>235</v>
      </c>
      <c r="B245" s="77">
        <f t="shared" si="6"/>
        <v>30</v>
      </c>
      <c r="C245" s="86" t="s">
        <v>638</v>
      </c>
      <c r="D245" s="87" t="s">
        <v>744</v>
      </c>
      <c r="E245" s="80"/>
      <c r="F245" s="80"/>
      <c r="G245" s="80"/>
      <c r="H245" s="80"/>
      <c r="I245" s="80"/>
      <c r="J245" s="80"/>
      <c r="K245" s="80"/>
      <c r="L245" s="86">
        <v>30</v>
      </c>
      <c r="M245" s="80"/>
      <c r="N245" s="82">
        <v>52.09</v>
      </c>
      <c r="O245" s="82">
        <f t="shared" si="7"/>
        <v>1562.7</v>
      </c>
    </row>
    <row r="246" spans="1:15" s="83" customFormat="1" ht="204">
      <c r="A246" s="76">
        <v>236</v>
      </c>
      <c r="B246" s="77">
        <f t="shared" si="6"/>
        <v>200</v>
      </c>
      <c r="C246" s="86" t="s">
        <v>638</v>
      </c>
      <c r="D246" s="87" t="s">
        <v>745</v>
      </c>
      <c r="E246" s="80"/>
      <c r="F246" s="80"/>
      <c r="G246" s="80"/>
      <c r="H246" s="80"/>
      <c r="I246" s="80"/>
      <c r="J246" s="80"/>
      <c r="K246" s="80"/>
      <c r="L246" s="86">
        <v>200</v>
      </c>
      <c r="M246" s="80"/>
      <c r="N246" s="82">
        <v>52.09</v>
      </c>
      <c r="O246" s="82">
        <f t="shared" si="7"/>
        <v>10418</v>
      </c>
    </row>
    <row r="247" spans="1:15" s="83" customFormat="1" ht="191.25">
      <c r="A247" s="76">
        <v>237</v>
      </c>
      <c r="B247" s="77">
        <f t="shared" si="6"/>
        <v>200</v>
      </c>
      <c r="C247" s="86" t="s">
        <v>638</v>
      </c>
      <c r="D247" s="87" t="s">
        <v>746</v>
      </c>
      <c r="E247" s="80"/>
      <c r="F247" s="80"/>
      <c r="G247" s="80"/>
      <c r="H247" s="80"/>
      <c r="I247" s="80"/>
      <c r="J247" s="80"/>
      <c r="K247" s="80"/>
      <c r="L247" s="86">
        <v>200</v>
      </c>
      <c r="M247" s="80"/>
      <c r="N247" s="82">
        <v>52.09</v>
      </c>
      <c r="O247" s="82">
        <f t="shared" si="7"/>
        <v>10418</v>
      </c>
    </row>
    <row r="248" spans="1:15" s="83" customFormat="1" ht="165.75">
      <c r="A248" s="76">
        <v>238</v>
      </c>
      <c r="B248" s="77">
        <f t="shared" si="6"/>
        <v>100</v>
      </c>
      <c r="C248" s="86" t="s">
        <v>638</v>
      </c>
      <c r="D248" s="87" t="s">
        <v>747</v>
      </c>
      <c r="E248" s="80"/>
      <c r="F248" s="80"/>
      <c r="G248" s="80"/>
      <c r="H248" s="80"/>
      <c r="I248" s="80"/>
      <c r="J248" s="80"/>
      <c r="K248" s="80"/>
      <c r="L248" s="86">
        <v>100</v>
      </c>
      <c r="M248" s="80"/>
      <c r="N248" s="82">
        <v>52.09</v>
      </c>
      <c r="O248" s="82">
        <f t="shared" si="7"/>
        <v>5209</v>
      </c>
    </row>
    <row r="249" spans="1:15" ht="382.5">
      <c r="A249" s="7">
        <v>239</v>
      </c>
      <c r="B249" s="8">
        <f t="shared" si="6"/>
        <v>1</v>
      </c>
      <c r="C249" s="23" t="s">
        <v>859</v>
      </c>
      <c r="D249" s="16" t="s">
        <v>748</v>
      </c>
      <c r="E249" s="11"/>
      <c r="F249" s="11"/>
      <c r="G249" s="11"/>
      <c r="H249" s="11"/>
      <c r="I249" s="11"/>
      <c r="J249" s="11"/>
      <c r="K249" s="11"/>
      <c r="L249" s="24">
        <v>1</v>
      </c>
      <c r="M249" s="11"/>
      <c r="N249" s="14">
        <v>17220.939999999999</v>
      </c>
      <c r="O249" s="14">
        <f t="shared" si="7"/>
        <v>17220.939999999999</v>
      </c>
    </row>
    <row r="250" spans="1:15" ht="63.75">
      <c r="A250" s="7">
        <v>240</v>
      </c>
      <c r="B250" s="8">
        <f t="shared" si="6"/>
        <v>7</v>
      </c>
      <c r="C250" s="18" t="s">
        <v>0</v>
      </c>
      <c r="D250" s="9" t="s">
        <v>190</v>
      </c>
      <c r="E250" s="11"/>
      <c r="F250" s="11">
        <v>2</v>
      </c>
      <c r="G250" s="11"/>
      <c r="H250" s="11"/>
      <c r="I250" s="11"/>
      <c r="J250" s="13">
        <v>2</v>
      </c>
      <c r="K250" s="11">
        <v>1</v>
      </c>
      <c r="L250" s="11"/>
      <c r="M250" s="11">
        <v>2</v>
      </c>
      <c r="N250" s="14">
        <v>220</v>
      </c>
      <c r="O250" s="14">
        <f t="shared" si="7"/>
        <v>1540</v>
      </c>
    </row>
    <row r="251" spans="1:15" ht="25.5">
      <c r="A251" s="7">
        <v>241</v>
      </c>
      <c r="B251" s="8">
        <f t="shared" ref="B251:B313" si="8">SUM(E251:M251)</f>
        <v>13</v>
      </c>
      <c r="C251" s="18" t="s">
        <v>0</v>
      </c>
      <c r="D251" s="9" t="s">
        <v>191</v>
      </c>
      <c r="E251" s="11"/>
      <c r="F251" s="11">
        <v>2</v>
      </c>
      <c r="G251" s="11"/>
      <c r="H251" s="11"/>
      <c r="I251" s="11"/>
      <c r="J251" s="13">
        <v>7</v>
      </c>
      <c r="K251" s="11">
        <v>1</v>
      </c>
      <c r="L251" s="11"/>
      <c r="M251" s="11">
        <v>3</v>
      </c>
      <c r="N251" s="14">
        <v>220</v>
      </c>
      <c r="O251" s="14">
        <f t="shared" ref="O251:O313" si="9">N251*B251</f>
        <v>2860</v>
      </c>
    </row>
    <row r="252" spans="1:15" s="83" customFormat="1" ht="63.75">
      <c r="A252" s="76">
        <v>242</v>
      </c>
      <c r="B252" s="77">
        <f t="shared" si="8"/>
        <v>1</v>
      </c>
      <c r="C252" s="84" t="s">
        <v>0</v>
      </c>
      <c r="D252" s="92" t="s">
        <v>875</v>
      </c>
      <c r="E252" s="80"/>
      <c r="F252" s="80"/>
      <c r="G252" s="80"/>
      <c r="H252" s="80"/>
      <c r="I252" s="80"/>
      <c r="J252" s="80"/>
      <c r="K252" s="80"/>
      <c r="L252" s="80"/>
      <c r="M252" s="84">
        <v>1</v>
      </c>
      <c r="N252" s="82">
        <v>52.05</v>
      </c>
      <c r="O252" s="82">
        <f t="shared" si="9"/>
        <v>52.05</v>
      </c>
    </row>
    <row r="253" spans="1:15" ht="51">
      <c r="A253" s="7">
        <v>243</v>
      </c>
      <c r="B253" s="8">
        <f t="shared" si="8"/>
        <v>11100</v>
      </c>
      <c r="C253" s="18" t="s">
        <v>0</v>
      </c>
      <c r="D253" s="9" t="s">
        <v>192</v>
      </c>
      <c r="E253" s="11">
        <v>6000</v>
      </c>
      <c r="F253" s="11"/>
      <c r="G253" s="11"/>
      <c r="H253" s="11"/>
      <c r="I253" s="11"/>
      <c r="J253" s="13"/>
      <c r="K253" s="11">
        <v>100</v>
      </c>
      <c r="L253" s="11"/>
      <c r="M253" s="11">
        <v>5000</v>
      </c>
      <c r="N253" s="14">
        <v>1.18</v>
      </c>
      <c r="O253" s="14">
        <f t="shared" si="9"/>
        <v>13098</v>
      </c>
    </row>
    <row r="254" spans="1:15" s="121" customFormat="1" ht="51">
      <c r="A254" s="113">
        <v>244</v>
      </c>
      <c r="B254" s="114">
        <f t="shared" si="8"/>
        <v>6300</v>
      </c>
      <c r="C254" s="122" t="s">
        <v>0</v>
      </c>
      <c r="D254" s="123" t="s">
        <v>193</v>
      </c>
      <c r="E254" s="118">
        <v>6000</v>
      </c>
      <c r="F254" s="118"/>
      <c r="G254" s="118"/>
      <c r="H254" s="118"/>
      <c r="I254" s="118"/>
      <c r="J254" s="113"/>
      <c r="K254" s="118">
        <v>100</v>
      </c>
      <c r="L254" s="118"/>
      <c r="M254" s="118">
        <v>200</v>
      </c>
      <c r="N254" s="120">
        <v>1.18</v>
      </c>
      <c r="O254" s="120">
        <f t="shared" si="9"/>
        <v>7434</v>
      </c>
    </row>
    <row r="255" spans="1:15" s="121" customFormat="1" ht="51">
      <c r="A255" s="113">
        <v>245</v>
      </c>
      <c r="B255" s="114">
        <f t="shared" si="8"/>
        <v>6300</v>
      </c>
      <c r="C255" s="122" t="s">
        <v>0</v>
      </c>
      <c r="D255" s="123" t="s">
        <v>194</v>
      </c>
      <c r="E255" s="118">
        <v>6000</v>
      </c>
      <c r="F255" s="118"/>
      <c r="G255" s="118"/>
      <c r="H255" s="118"/>
      <c r="I255" s="118"/>
      <c r="J255" s="113">
        <v>50</v>
      </c>
      <c r="K255" s="118">
        <v>50</v>
      </c>
      <c r="L255" s="118"/>
      <c r="M255" s="118">
        <v>200</v>
      </c>
      <c r="N255" s="120">
        <v>1.18</v>
      </c>
      <c r="O255" s="120">
        <f t="shared" si="9"/>
        <v>7434</v>
      </c>
    </row>
    <row r="256" spans="1:15" ht="89.25">
      <c r="A256" s="7">
        <v>246</v>
      </c>
      <c r="B256" s="8">
        <f t="shared" si="8"/>
        <v>2</v>
      </c>
      <c r="C256" s="18" t="s">
        <v>0</v>
      </c>
      <c r="D256" s="9" t="s">
        <v>195</v>
      </c>
      <c r="E256" s="11"/>
      <c r="F256" s="11"/>
      <c r="G256" s="11"/>
      <c r="H256" s="11"/>
      <c r="I256" s="11"/>
      <c r="J256" s="13"/>
      <c r="K256" s="11">
        <v>2</v>
      </c>
      <c r="L256" s="11"/>
      <c r="M256" s="11"/>
      <c r="N256" s="14">
        <v>93.24</v>
      </c>
      <c r="O256" s="14">
        <f t="shared" si="9"/>
        <v>186.48</v>
      </c>
    </row>
    <row r="257" spans="1:15" ht="25.5">
      <c r="A257" s="7">
        <v>247</v>
      </c>
      <c r="B257" s="8">
        <f t="shared" si="8"/>
        <v>50</v>
      </c>
      <c r="C257" s="18" t="s">
        <v>0</v>
      </c>
      <c r="D257" s="9" t="s">
        <v>196</v>
      </c>
      <c r="E257" s="11"/>
      <c r="F257" s="11"/>
      <c r="G257" s="11"/>
      <c r="H257" s="11"/>
      <c r="I257" s="11"/>
      <c r="J257" s="13"/>
      <c r="K257" s="11">
        <v>50</v>
      </c>
      <c r="L257" s="11"/>
      <c r="M257" s="11"/>
      <c r="N257" s="14">
        <v>2.1</v>
      </c>
      <c r="O257" s="14">
        <f t="shared" si="9"/>
        <v>105</v>
      </c>
    </row>
    <row r="258" spans="1:15" ht="178.5">
      <c r="A258" s="7">
        <v>248</v>
      </c>
      <c r="B258" s="8">
        <f t="shared" si="8"/>
        <v>163</v>
      </c>
      <c r="C258" s="38" t="s">
        <v>0</v>
      </c>
      <c r="D258" s="9" t="s">
        <v>197</v>
      </c>
      <c r="E258" s="11">
        <v>20</v>
      </c>
      <c r="F258" s="11">
        <v>40</v>
      </c>
      <c r="G258" s="11"/>
      <c r="H258" s="11"/>
      <c r="I258" s="11"/>
      <c r="J258" s="13">
        <v>43</v>
      </c>
      <c r="K258" s="11">
        <v>15</v>
      </c>
      <c r="L258" s="11">
        <v>15</v>
      </c>
      <c r="M258" s="11">
        <v>30</v>
      </c>
      <c r="N258" s="14">
        <v>27.66</v>
      </c>
      <c r="O258" s="14">
        <f t="shared" si="9"/>
        <v>4508.58</v>
      </c>
    </row>
    <row r="259" spans="1:15" ht="63.75">
      <c r="A259" s="7">
        <v>249</v>
      </c>
      <c r="B259" s="8">
        <f t="shared" si="8"/>
        <v>43</v>
      </c>
      <c r="C259" s="18" t="s">
        <v>0</v>
      </c>
      <c r="D259" s="9" t="s">
        <v>198</v>
      </c>
      <c r="E259" s="11"/>
      <c r="F259" s="11"/>
      <c r="G259" s="11"/>
      <c r="H259" s="11"/>
      <c r="I259" s="11"/>
      <c r="J259" s="13">
        <v>28</v>
      </c>
      <c r="K259" s="11">
        <v>15</v>
      </c>
      <c r="L259" s="11"/>
      <c r="M259" s="11"/>
      <c r="N259" s="14">
        <v>27.66</v>
      </c>
      <c r="O259" s="14">
        <f t="shared" si="9"/>
        <v>1189.3800000000001</v>
      </c>
    </row>
    <row r="260" spans="1:15" ht="76.5">
      <c r="A260" s="7">
        <v>250</v>
      </c>
      <c r="B260" s="8">
        <f t="shared" si="8"/>
        <v>40</v>
      </c>
      <c r="C260" s="18" t="s">
        <v>0</v>
      </c>
      <c r="D260" s="9" t="s">
        <v>199</v>
      </c>
      <c r="E260" s="11">
        <v>20</v>
      </c>
      <c r="F260" s="11"/>
      <c r="G260" s="11"/>
      <c r="H260" s="11"/>
      <c r="I260" s="11"/>
      <c r="J260" s="13">
        <v>10</v>
      </c>
      <c r="K260" s="11"/>
      <c r="L260" s="11"/>
      <c r="M260" s="11">
        <v>10</v>
      </c>
      <c r="N260" s="14">
        <v>27.66</v>
      </c>
      <c r="O260" s="14">
        <f t="shared" si="9"/>
        <v>1106.4000000000001</v>
      </c>
    </row>
    <row r="261" spans="1:15" ht="89.25">
      <c r="A261" s="7">
        <v>251</v>
      </c>
      <c r="B261" s="8">
        <f t="shared" si="8"/>
        <v>28</v>
      </c>
      <c r="C261" s="18" t="s">
        <v>0</v>
      </c>
      <c r="D261" s="9" t="s">
        <v>200</v>
      </c>
      <c r="E261" s="11">
        <v>10</v>
      </c>
      <c r="F261" s="11"/>
      <c r="G261" s="11"/>
      <c r="H261" s="11"/>
      <c r="I261" s="11"/>
      <c r="J261" s="13">
        <v>8</v>
      </c>
      <c r="K261" s="11">
        <v>10</v>
      </c>
      <c r="L261" s="11"/>
      <c r="M261" s="11"/>
      <c r="N261" s="14">
        <v>27.66</v>
      </c>
      <c r="O261" s="14">
        <f t="shared" si="9"/>
        <v>774.48</v>
      </c>
    </row>
    <row r="262" spans="1:15" ht="255">
      <c r="A262" s="7">
        <v>252</v>
      </c>
      <c r="B262" s="8">
        <f t="shared" si="8"/>
        <v>49</v>
      </c>
      <c r="C262" s="38" t="s">
        <v>0</v>
      </c>
      <c r="D262" s="9" t="s">
        <v>201</v>
      </c>
      <c r="E262" s="11">
        <v>10</v>
      </c>
      <c r="F262" s="11">
        <v>5</v>
      </c>
      <c r="G262" s="11"/>
      <c r="H262" s="11"/>
      <c r="I262" s="11"/>
      <c r="J262" s="13">
        <v>9</v>
      </c>
      <c r="K262" s="11">
        <v>5</v>
      </c>
      <c r="L262" s="11"/>
      <c r="M262" s="11">
        <v>20</v>
      </c>
      <c r="N262" s="14">
        <v>27.66</v>
      </c>
      <c r="O262" s="14">
        <f t="shared" si="9"/>
        <v>1355.34</v>
      </c>
    </row>
    <row r="263" spans="1:15" s="121" customFormat="1" ht="63.75">
      <c r="A263" s="113">
        <v>253</v>
      </c>
      <c r="B263" s="114">
        <f t="shared" si="8"/>
        <v>2</v>
      </c>
      <c r="C263" s="124" t="s">
        <v>859</v>
      </c>
      <c r="D263" s="125" t="s">
        <v>749</v>
      </c>
      <c r="E263" s="118"/>
      <c r="F263" s="118"/>
      <c r="G263" s="118"/>
      <c r="H263" s="118"/>
      <c r="I263" s="118"/>
      <c r="J263" s="118"/>
      <c r="K263" s="118"/>
      <c r="L263" s="124">
        <v>2</v>
      </c>
      <c r="M263" s="118"/>
      <c r="N263" s="120">
        <v>183.86</v>
      </c>
      <c r="O263" s="120">
        <f t="shared" si="9"/>
        <v>367.72</v>
      </c>
    </row>
    <row r="264" spans="1:15" ht="51">
      <c r="A264" s="7">
        <v>254</v>
      </c>
      <c r="B264" s="8">
        <f t="shared" si="8"/>
        <v>7</v>
      </c>
      <c r="C264" s="18" t="s">
        <v>0</v>
      </c>
      <c r="D264" s="9" t="s">
        <v>202</v>
      </c>
      <c r="E264" s="11"/>
      <c r="F264" s="11">
        <v>2</v>
      </c>
      <c r="G264" s="11"/>
      <c r="H264" s="11"/>
      <c r="I264" s="11"/>
      <c r="J264" s="13">
        <v>2</v>
      </c>
      <c r="K264" s="11"/>
      <c r="L264" s="11">
        <v>1</v>
      </c>
      <c r="M264" s="11">
        <v>2</v>
      </c>
      <c r="N264" s="14">
        <v>36</v>
      </c>
      <c r="O264" s="14">
        <f t="shared" si="9"/>
        <v>252</v>
      </c>
    </row>
    <row r="265" spans="1:15" s="83" customFormat="1" ht="114.75">
      <c r="A265" s="76">
        <v>255</v>
      </c>
      <c r="B265" s="77">
        <f t="shared" si="8"/>
        <v>40</v>
      </c>
      <c r="C265" s="86" t="s">
        <v>0</v>
      </c>
      <c r="D265" s="87" t="s">
        <v>897</v>
      </c>
      <c r="E265" s="80"/>
      <c r="F265" s="80"/>
      <c r="G265" s="80"/>
      <c r="H265" s="80"/>
      <c r="I265" s="80"/>
      <c r="J265" s="76">
        <v>40</v>
      </c>
      <c r="K265" s="80"/>
      <c r="L265" s="80"/>
      <c r="M265" s="80"/>
      <c r="N265" s="82">
        <v>2.9</v>
      </c>
      <c r="O265" s="82">
        <f t="shared" si="9"/>
        <v>116</v>
      </c>
    </row>
    <row r="266" spans="1:15" s="121" customFormat="1" ht="25.5">
      <c r="A266" s="113">
        <v>256</v>
      </c>
      <c r="B266" s="114">
        <f t="shared" si="8"/>
        <v>34</v>
      </c>
      <c r="C266" s="122" t="s">
        <v>0</v>
      </c>
      <c r="D266" s="123" t="s">
        <v>203</v>
      </c>
      <c r="E266" s="118"/>
      <c r="F266" s="118">
        <v>3</v>
      </c>
      <c r="G266" s="118"/>
      <c r="H266" s="118"/>
      <c r="I266" s="118"/>
      <c r="J266" s="113">
        <v>11</v>
      </c>
      <c r="K266" s="118"/>
      <c r="L266" s="118"/>
      <c r="M266" s="118">
        <v>20</v>
      </c>
      <c r="N266" s="120">
        <v>17.5</v>
      </c>
      <c r="O266" s="120">
        <f t="shared" si="9"/>
        <v>595</v>
      </c>
    </row>
    <row r="267" spans="1:15" ht="38.25">
      <c r="A267" s="7">
        <v>257</v>
      </c>
      <c r="B267" s="8">
        <f t="shared" si="8"/>
        <v>700</v>
      </c>
      <c r="C267" s="18" t="s">
        <v>0</v>
      </c>
      <c r="D267" s="9" t="s">
        <v>204</v>
      </c>
      <c r="E267" s="11">
        <v>500</v>
      </c>
      <c r="F267" s="11"/>
      <c r="G267" s="11"/>
      <c r="H267" s="11"/>
      <c r="I267" s="11"/>
      <c r="J267" s="13">
        <v>100</v>
      </c>
      <c r="K267" s="11">
        <v>100</v>
      </c>
      <c r="L267" s="11"/>
      <c r="M267" s="11"/>
      <c r="N267" s="14">
        <v>2.76</v>
      </c>
      <c r="O267" s="14">
        <f t="shared" si="9"/>
        <v>1931.9999999999998</v>
      </c>
    </row>
    <row r="268" spans="1:15" ht="51">
      <c r="A268" s="7">
        <v>258</v>
      </c>
      <c r="B268" s="8">
        <f t="shared" si="8"/>
        <v>22</v>
      </c>
      <c r="C268" s="18" t="s">
        <v>205</v>
      </c>
      <c r="D268" s="9" t="s">
        <v>206</v>
      </c>
      <c r="E268" s="11">
        <v>10</v>
      </c>
      <c r="F268" s="11"/>
      <c r="G268" s="11"/>
      <c r="H268" s="11"/>
      <c r="I268" s="11"/>
      <c r="J268" s="13"/>
      <c r="K268" s="11">
        <v>5</v>
      </c>
      <c r="L268" s="11"/>
      <c r="M268" s="11">
        <v>7</v>
      </c>
      <c r="N268" s="14">
        <v>51.6</v>
      </c>
      <c r="O268" s="14">
        <f t="shared" si="9"/>
        <v>1135.2</v>
      </c>
    </row>
    <row r="269" spans="1:15" ht="38.25">
      <c r="A269" s="7">
        <v>259</v>
      </c>
      <c r="B269" s="8">
        <f t="shared" si="8"/>
        <v>2</v>
      </c>
      <c r="C269" s="15" t="s">
        <v>859</v>
      </c>
      <c r="D269" s="16" t="s">
        <v>750</v>
      </c>
      <c r="E269" s="11"/>
      <c r="F269" s="11"/>
      <c r="G269" s="11"/>
      <c r="H269" s="11"/>
      <c r="I269" s="11"/>
      <c r="J269" s="11"/>
      <c r="K269" s="11"/>
      <c r="L269" s="17">
        <v>2</v>
      </c>
      <c r="M269" s="11"/>
      <c r="N269" s="14">
        <v>133.69999999999999</v>
      </c>
      <c r="O269" s="14">
        <f t="shared" si="9"/>
        <v>267.39999999999998</v>
      </c>
    </row>
    <row r="270" spans="1:15" ht="38.25">
      <c r="A270" s="7">
        <v>260</v>
      </c>
      <c r="B270" s="8">
        <f t="shared" si="8"/>
        <v>3</v>
      </c>
      <c r="C270" s="15" t="s">
        <v>859</v>
      </c>
      <c r="D270" s="16" t="s">
        <v>751</v>
      </c>
      <c r="E270" s="11"/>
      <c r="F270" s="11"/>
      <c r="G270" s="11"/>
      <c r="H270" s="11"/>
      <c r="I270" s="11"/>
      <c r="J270" s="11"/>
      <c r="K270" s="11"/>
      <c r="L270" s="17">
        <v>3</v>
      </c>
      <c r="M270" s="11"/>
      <c r="N270" s="14">
        <v>133.69999999999999</v>
      </c>
      <c r="O270" s="14">
        <f t="shared" si="9"/>
        <v>401.09999999999997</v>
      </c>
    </row>
    <row r="271" spans="1:15" ht="38.25">
      <c r="A271" s="7">
        <v>261</v>
      </c>
      <c r="B271" s="8">
        <f t="shared" si="8"/>
        <v>200</v>
      </c>
      <c r="C271" s="23" t="s">
        <v>638</v>
      </c>
      <c r="D271" s="16" t="s">
        <v>752</v>
      </c>
      <c r="E271" s="11"/>
      <c r="F271" s="11"/>
      <c r="G271" s="11"/>
      <c r="H271" s="11"/>
      <c r="I271" s="11"/>
      <c r="J271" s="11"/>
      <c r="K271" s="11"/>
      <c r="L271" s="24">
        <v>200</v>
      </c>
      <c r="M271" s="11"/>
      <c r="N271" s="14">
        <v>132.16999999999999</v>
      </c>
      <c r="O271" s="14">
        <f t="shared" si="9"/>
        <v>26433.999999999996</v>
      </c>
    </row>
    <row r="272" spans="1:15" ht="51">
      <c r="A272" s="7">
        <v>262</v>
      </c>
      <c r="B272" s="8">
        <f t="shared" si="8"/>
        <v>1</v>
      </c>
      <c r="C272" s="23" t="s">
        <v>638</v>
      </c>
      <c r="D272" s="16" t="s">
        <v>753</v>
      </c>
      <c r="E272" s="11"/>
      <c r="F272" s="11"/>
      <c r="G272" s="11"/>
      <c r="H272" s="11"/>
      <c r="I272" s="11"/>
      <c r="J272" s="11"/>
      <c r="K272" s="11"/>
      <c r="L272" s="24">
        <v>1</v>
      </c>
      <c r="M272" s="11"/>
      <c r="N272" s="14">
        <v>132.16999999999999</v>
      </c>
      <c r="O272" s="14">
        <f t="shared" si="9"/>
        <v>132.16999999999999</v>
      </c>
    </row>
    <row r="273" spans="1:15" ht="408">
      <c r="A273" s="7">
        <v>263</v>
      </c>
      <c r="B273" s="8">
        <f t="shared" si="8"/>
        <v>7</v>
      </c>
      <c r="C273" s="18" t="s">
        <v>0</v>
      </c>
      <c r="D273" s="9" t="s">
        <v>207</v>
      </c>
      <c r="E273" s="11">
        <v>4</v>
      </c>
      <c r="F273" s="11"/>
      <c r="G273" s="11"/>
      <c r="H273" s="11"/>
      <c r="I273" s="11"/>
      <c r="J273" s="13">
        <v>1</v>
      </c>
      <c r="K273" s="11">
        <v>1</v>
      </c>
      <c r="L273" s="11"/>
      <c r="M273" s="11">
        <v>1</v>
      </c>
      <c r="N273" s="14">
        <v>26397.62</v>
      </c>
      <c r="O273" s="14">
        <f t="shared" si="9"/>
        <v>184783.34</v>
      </c>
    </row>
    <row r="274" spans="1:15" ht="51">
      <c r="A274" s="7">
        <v>264</v>
      </c>
      <c r="B274" s="8">
        <f t="shared" si="8"/>
        <v>1</v>
      </c>
      <c r="C274" s="19" t="s">
        <v>2</v>
      </c>
      <c r="D274" s="20" t="s">
        <v>612</v>
      </c>
      <c r="E274" s="11">
        <v>1</v>
      </c>
      <c r="F274" s="11"/>
      <c r="G274" s="11"/>
      <c r="H274" s="11"/>
      <c r="I274" s="11"/>
      <c r="J274" s="11"/>
      <c r="K274" s="11"/>
      <c r="L274" s="11"/>
      <c r="M274" s="11"/>
      <c r="N274" s="14">
        <v>10562.67</v>
      </c>
      <c r="O274" s="14">
        <f t="shared" si="9"/>
        <v>10562.67</v>
      </c>
    </row>
    <row r="275" spans="1:15" ht="38.25">
      <c r="A275" s="7">
        <v>265</v>
      </c>
      <c r="B275" s="8">
        <f t="shared" si="8"/>
        <v>1000</v>
      </c>
      <c r="C275" s="23" t="s">
        <v>859</v>
      </c>
      <c r="D275" s="16" t="s">
        <v>754</v>
      </c>
      <c r="E275" s="11"/>
      <c r="F275" s="11"/>
      <c r="G275" s="11"/>
      <c r="H275" s="11"/>
      <c r="I275" s="11"/>
      <c r="J275" s="11"/>
      <c r="K275" s="11"/>
      <c r="L275" s="24">
        <v>1000</v>
      </c>
      <c r="M275" s="11"/>
      <c r="N275" s="14">
        <v>9.5</v>
      </c>
      <c r="O275" s="14">
        <f t="shared" si="9"/>
        <v>9500</v>
      </c>
    </row>
    <row r="276" spans="1:15" ht="51">
      <c r="A276" s="7">
        <v>266</v>
      </c>
      <c r="B276" s="8">
        <f t="shared" si="8"/>
        <v>1000</v>
      </c>
      <c r="C276" s="23" t="s">
        <v>859</v>
      </c>
      <c r="D276" s="16" t="s">
        <v>755</v>
      </c>
      <c r="E276" s="11"/>
      <c r="F276" s="11"/>
      <c r="G276" s="11"/>
      <c r="H276" s="11"/>
      <c r="I276" s="11"/>
      <c r="J276" s="11"/>
      <c r="K276" s="11"/>
      <c r="L276" s="24">
        <v>1000</v>
      </c>
      <c r="M276" s="11"/>
      <c r="N276" s="14">
        <v>9.5</v>
      </c>
      <c r="O276" s="14">
        <f t="shared" si="9"/>
        <v>9500</v>
      </c>
    </row>
    <row r="277" spans="1:15" s="121" customFormat="1" ht="25.5">
      <c r="A277" s="113">
        <v>267</v>
      </c>
      <c r="B277" s="114">
        <f t="shared" si="8"/>
        <v>700</v>
      </c>
      <c r="C277" s="122" t="s">
        <v>0</v>
      </c>
      <c r="D277" s="123" t="s">
        <v>208</v>
      </c>
      <c r="E277" s="118">
        <v>100</v>
      </c>
      <c r="F277" s="118"/>
      <c r="G277" s="118"/>
      <c r="H277" s="118"/>
      <c r="I277" s="118"/>
      <c r="J277" s="113">
        <v>100</v>
      </c>
      <c r="K277" s="118">
        <v>500</v>
      </c>
      <c r="L277" s="118"/>
      <c r="M277" s="118"/>
      <c r="N277" s="120">
        <v>28.57</v>
      </c>
      <c r="O277" s="120">
        <f t="shared" si="9"/>
        <v>19999</v>
      </c>
    </row>
    <row r="278" spans="1:15" ht="25.5">
      <c r="A278" s="7">
        <v>268</v>
      </c>
      <c r="B278" s="8">
        <f t="shared" si="8"/>
        <v>3</v>
      </c>
      <c r="C278" s="18" t="s">
        <v>0</v>
      </c>
      <c r="D278" s="9" t="s">
        <v>209</v>
      </c>
      <c r="E278" s="11">
        <v>2</v>
      </c>
      <c r="F278" s="11"/>
      <c r="G278" s="11"/>
      <c r="H278" s="11"/>
      <c r="I278" s="11"/>
      <c r="J278" s="13"/>
      <c r="K278" s="11"/>
      <c r="L278" s="11"/>
      <c r="M278" s="11">
        <v>1</v>
      </c>
      <c r="N278" s="14">
        <v>79.98</v>
      </c>
      <c r="O278" s="14">
        <f t="shared" si="9"/>
        <v>239.94</v>
      </c>
    </row>
    <row r="279" spans="1:15" ht="38.25">
      <c r="A279" s="7">
        <v>269</v>
      </c>
      <c r="B279" s="8">
        <f t="shared" si="8"/>
        <v>52</v>
      </c>
      <c r="C279" s="18" t="s">
        <v>0</v>
      </c>
      <c r="D279" s="9" t="s">
        <v>210</v>
      </c>
      <c r="E279" s="11">
        <v>15</v>
      </c>
      <c r="F279" s="11"/>
      <c r="G279" s="11"/>
      <c r="H279" s="11"/>
      <c r="I279" s="11"/>
      <c r="J279" s="13">
        <v>17</v>
      </c>
      <c r="K279" s="11">
        <v>5</v>
      </c>
      <c r="L279" s="11">
        <v>5</v>
      </c>
      <c r="M279" s="11">
        <v>10</v>
      </c>
      <c r="N279" s="14">
        <v>19.079999999999998</v>
      </c>
      <c r="O279" s="14">
        <f t="shared" si="9"/>
        <v>992.15999999999985</v>
      </c>
    </row>
    <row r="280" spans="1:15" ht="38.25">
      <c r="A280" s="7">
        <v>270</v>
      </c>
      <c r="B280" s="8">
        <f t="shared" si="8"/>
        <v>46</v>
      </c>
      <c r="C280" s="18" t="s">
        <v>0</v>
      </c>
      <c r="D280" s="9" t="s">
        <v>211</v>
      </c>
      <c r="E280" s="11">
        <v>15</v>
      </c>
      <c r="F280" s="11"/>
      <c r="G280" s="11"/>
      <c r="H280" s="11"/>
      <c r="I280" s="11"/>
      <c r="J280" s="13">
        <v>14</v>
      </c>
      <c r="K280" s="11">
        <v>2</v>
      </c>
      <c r="L280" s="11">
        <v>5</v>
      </c>
      <c r="M280" s="11">
        <v>10</v>
      </c>
      <c r="N280" s="14">
        <v>19.079999999999998</v>
      </c>
      <c r="O280" s="14">
        <f t="shared" si="9"/>
        <v>877.68</v>
      </c>
    </row>
    <row r="281" spans="1:15" ht="25.5">
      <c r="A281" s="7">
        <v>271</v>
      </c>
      <c r="B281" s="8">
        <f t="shared" si="8"/>
        <v>17</v>
      </c>
      <c r="C281" s="18" t="s">
        <v>0</v>
      </c>
      <c r="D281" s="9" t="s">
        <v>212</v>
      </c>
      <c r="E281" s="11">
        <v>5</v>
      </c>
      <c r="F281" s="11"/>
      <c r="G281" s="11"/>
      <c r="H281" s="11"/>
      <c r="I281" s="11"/>
      <c r="J281" s="13"/>
      <c r="K281" s="11">
        <v>2</v>
      </c>
      <c r="L281" s="11"/>
      <c r="M281" s="11">
        <v>10</v>
      </c>
      <c r="N281" s="14">
        <v>19.079999999999998</v>
      </c>
      <c r="O281" s="14">
        <f t="shared" si="9"/>
        <v>324.35999999999996</v>
      </c>
    </row>
    <row r="282" spans="1:15" ht="38.25">
      <c r="A282" s="7">
        <v>272</v>
      </c>
      <c r="B282" s="8">
        <f t="shared" si="8"/>
        <v>28</v>
      </c>
      <c r="C282" s="18" t="s">
        <v>0</v>
      </c>
      <c r="D282" s="9" t="s">
        <v>213</v>
      </c>
      <c r="E282" s="11"/>
      <c r="F282" s="11">
        <v>3</v>
      </c>
      <c r="G282" s="11"/>
      <c r="H282" s="11">
        <v>10</v>
      </c>
      <c r="I282" s="11"/>
      <c r="J282" s="13">
        <v>13</v>
      </c>
      <c r="K282" s="11">
        <v>2</v>
      </c>
      <c r="L282" s="11"/>
      <c r="M282" s="11"/>
      <c r="N282" s="14">
        <v>19.079999999999998</v>
      </c>
      <c r="O282" s="14">
        <f t="shared" si="9"/>
        <v>534.24</v>
      </c>
    </row>
    <row r="283" spans="1:15" s="121" customFormat="1" ht="89.25">
      <c r="A283" s="113">
        <v>273</v>
      </c>
      <c r="B283" s="114">
        <f t="shared" si="8"/>
        <v>90</v>
      </c>
      <c r="C283" s="122" t="s">
        <v>214</v>
      </c>
      <c r="D283" s="123" t="s">
        <v>215</v>
      </c>
      <c r="E283" s="118"/>
      <c r="F283" s="118"/>
      <c r="G283" s="118"/>
      <c r="H283" s="118"/>
      <c r="I283" s="118"/>
      <c r="J283" s="113"/>
      <c r="K283" s="118"/>
      <c r="L283" s="118">
        <v>80</v>
      </c>
      <c r="M283" s="118">
        <v>10</v>
      </c>
      <c r="N283" s="120">
        <v>205.54</v>
      </c>
      <c r="O283" s="120">
        <f t="shared" si="9"/>
        <v>18498.599999999999</v>
      </c>
    </row>
    <row r="284" spans="1:15" s="121" customFormat="1" ht="89.25">
      <c r="A284" s="113">
        <v>274</v>
      </c>
      <c r="B284" s="114">
        <f t="shared" si="8"/>
        <v>20</v>
      </c>
      <c r="C284" s="122" t="s">
        <v>214</v>
      </c>
      <c r="D284" s="123" t="s">
        <v>216</v>
      </c>
      <c r="E284" s="118"/>
      <c r="F284" s="118"/>
      <c r="G284" s="118"/>
      <c r="H284" s="118"/>
      <c r="I284" s="118"/>
      <c r="J284" s="113"/>
      <c r="K284" s="118"/>
      <c r="L284" s="118">
        <v>20</v>
      </c>
      <c r="M284" s="118"/>
      <c r="N284" s="120">
        <v>190.69</v>
      </c>
      <c r="O284" s="120">
        <f t="shared" si="9"/>
        <v>3813.8</v>
      </c>
    </row>
    <row r="285" spans="1:15" s="121" customFormat="1" ht="25.5">
      <c r="A285" s="113">
        <v>275</v>
      </c>
      <c r="B285" s="114">
        <f t="shared" si="8"/>
        <v>5</v>
      </c>
      <c r="C285" s="124" t="s">
        <v>860</v>
      </c>
      <c r="D285" s="125" t="s">
        <v>756</v>
      </c>
      <c r="E285" s="118"/>
      <c r="F285" s="118"/>
      <c r="G285" s="118"/>
      <c r="H285" s="118"/>
      <c r="I285" s="118"/>
      <c r="J285" s="118"/>
      <c r="K285" s="118"/>
      <c r="L285" s="124">
        <v>5</v>
      </c>
      <c r="M285" s="118"/>
      <c r="N285" s="120">
        <v>11.71</v>
      </c>
      <c r="O285" s="120">
        <f t="shared" si="9"/>
        <v>58.550000000000004</v>
      </c>
    </row>
    <row r="286" spans="1:15" ht="165.75">
      <c r="A286" s="7">
        <v>276</v>
      </c>
      <c r="B286" s="8">
        <f t="shared" si="8"/>
        <v>5</v>
      </c>
      <c r="C286" s="23" t="s">
        <v>638</v>
      </c>
      <c r="D286" s="16" t="s">
        <v>757</v>
      </c>
      <c r="E286" s="11"/>
      <c r="F286" s="11"/>
      <c r="G286" s="11"/>
      <c r="H286" s="11"/>
      <c r="I286" s="11"/>
      <c r="J286" s="11"/>
      <c r="K286" s="11"/>
      <c r="L286" s="32">
        <v>5</v>
      </c>
      <c r="M286" s="11"/>
      <c r="N286" s="14">
        <v>1649.99</v>
      </c>
      <c r="O286" s="14">
        <f t="shared" si="9"/>
        <v>8249.9500000000007</v>
      </c>
    </row>
    <row r="287" spans="1:15" s="83" customFormat="1" ht="216.75">
      <c r="A287" s="76">
        <v>277</v>
      </c>
      <c r="B287" s="77">
        <f t="shared" si="8"/>
        <v>2</v>
      </c>
      <c r="C287" s="86" t="s">
        <v>638</v>
      </c>
      <c r="D287" s="87" t="s">
        <v>758</v>
      </c>
      <c r="E287" s="80"/>
      <c r="F287" s="80"/>
      <c r="G287" s="80"/>
      <c r="H287" s="80"/>
      <c r="I287" s="80"/>
      <c r="J287" s="80"/>
      <c r="K287" s="80"/>
      <c r="L287" s="86">
        <v>2</v>
      </c>
      <c r="M287" s="80"/>
      <c r="N287" s="82">
        <v>4627.54</v>
      </c>
      <c r="O287" s="82">
        <f t="shared" si="9"/>
        <v>9255.08</v>
      </c>
    </row>
    <row r="288" spans="1:15" ht="191.25">
      <c r="A288" s="7">
        <v>278</v>
      </c>
      <c r="B288" s="8">
        <f t="shared" si="8"/>
        <v>5</v>
      </c>
      <c r="C288" s="23" t="s">
        <v>638</v>
      </c>
      <c r="D288" s="16" t="s">
        <v>759</v>
      </c>
      <c r="E288" s="11"/>
      <c r="F288" s="11"/>
      <c r="G288" s="11"/>
      <c r="H288" s="11"/>
      <c r="I288" s="11"/>
      <c r="J288" s="11"/>
      <c r="K288" s="11"/>
      <c r="L288" s="32">
        <v>5</v>
      </c>
      <c r="M288" s="11"/>
      <c r="N288" s="14">
        <v>1649.99</v>
      </c>
      <c r="O288" s="14">
        <f t="shared" si="9"/>
        <v>8249.9500000000007</v>
      </c>
    </row>
    <row r="289" spans="1:15" ht="153">
      <c r="A289" s="7">
        <v>279</v>
      </c>
      <c r="B289" s="8">
        <f t="shared" si="8"/>
        <v>26</v>
      </c>
      <c r="C289" s="18" t="s">
        <v>214</v>
      </c>
      <c r="D289" s="9" t="s">
        <v>217</v>
      </c>
      <c r="E289" s="11"/>
      <c r="F289" s="11"/>
      <c r="G289" s="11"/>
      <c r="H289" s="11"/>
      <c r="I289" s="11"/>
      <c r="J289" s="13">
        <v>4</v>
      </c>
      <c r="K289" s="11"/>
      <c r="L289" s="11">
        <v>12</v>
      </c>
      <c r="M289" s="11">
        <v>10</v>
      </c>
      <c r="N289" s="14">
        <v>6870</v>
      </c>
      <c r="O289" s="14">
        <f t="shared" si="9"/>
        <v>178620</v>
      </c>
    </row>
    <row r="290" spans="1:15" ht="89.25">
      <c r="A290" s="7">
        <v>280</v>
      </c>
      <c r="B290" s="8">
        <f t="shared" si="8"/>
        <v>2</v>
      </c>
      <c r="C290" s="18" t="s">
        <v>214</v>
      </c>
      <c r="D290" s="9" t="s">
        <v>218</v>
      </c>
      <c r="E290" s="11"/>
      <c r="F290" s="11"/>
      <c r="G290" s="11"/>
      <c r="H290" s="11"/>
      <c r="I290" s="11"/>
      <c r="J290" s="13">
        <v>2</v>
      </c>
      <c r="K290" s="11"/>
      <c r="L290" s="11"/>
      <c r="M290" s="11"/>
      <c r="N290" s="14">
        <v>6870</v>
      </c>
      <c r="O290" s="14">
        <f t="shared" si="9"/>
        <v>13740</v>
      </c>
    </row>
    <row r="291" spans="1:15" ht="63.75">
      <c r="A291" s="7">
        <v>281</v>
      </c>
      <c r="B291" s="8">
        <f t="shared" si="8"/>
        <v>8</v>
      </c>
      <c r="C291" s="18" t="s">
        <v>214</v>
      </c>
      <c r="D291" s="9" t="s">
        <v>219</v>
      </c>
      <c r="E291" s="11"/>
      <c r="F291" s="11"/>
      <c r="G291" s="11"/>
      <c r="H291" s="11"/>
      <c r="I291" s="11"/>
      <c r="J291" s="13">
        <v>2</v>
      </c>
      <c r="K291" s="11"/>
      <c r="L291" s="11">
        <v>6</v>
      </c>
      <c r="M291" s="11"/>
      <c r="N291" s="14">
        <v>6870</v>
      </c>
      <c r="O291" s="14">
        <f t="shared" si="9"/>
        <v>54960</v>
      </c>
    </row>
    <row r="292" spans="1:15" ht="38.25">
      <c r="A292" s="7">
        <v>282</v>
      </c>
      <c r="B292" s="8">
        <f t="shared" si="8"/>
        <v>14</v>
      </c>
      <c r="C292" s="23" t="s">
        <v>863</v>
      </c>
      <c r="D292" s="16" t="s">
        <v>760</v>
      </c>
      <c r="E292" s="11"/>
      <c r="F292" s="11"/>
      <c r="G292" s="11"/>
      <c r="H292" s="11"/>
      <c r="I292" s="11"/>
      <c r="J292" s="11"/>
      <c r="K292" s="11"/>
      <c r="L292" s="32">
        <v>14</v>
      </c>
      <c r="M292" s="11"/>
      <c r="N292" s="14">
        <v>57.56</v>
      </c>
      <c r="O292" s="14">
        <f t="shared" si="9"/>
        <v>805.84</v>
      </c>
    </row>
    <row r="293" spans="1:15" ht="89.25">
      <c r="A293" s="7">
        <v>283</v>
      </c>
      <c r="B293" s="8">
        <f t="shared" si="8"/>
        <v>1</v>
      </c>
      <c r="C293" s="18" t="s">
        <v>0</v>
      </c>
      <c r="D293" s="9" t="s">
        <v>220</v>
      </c>
      <c r="E293" s="11"/>
      <c r="F293" s="11"/>
      <c r="G293" s="11"/>
      <c r="H293" s="11"/>
      <c r="I293" s="11"/>
      <c r="J293" s="13">
        <v>1</v>
      </c>
      <c r="K293" s="11"/>
      <c r="L293" s="11"/>
      <c r="M293" s="11"/>
      <c r="N293" s="14">
        <v>354.3</v>
      </c>
      <c r="O293" s="14">
        <f t="shared" si="9"/>
        <v>354.3</v>
      </c>
    </row>
    <row r="294" spans="1:15" ht="38.25">
      <c r="A294" s="7">
        <v>284</v>
      </c>
      <c r="B294" s="8">
        <f t="shared" si="8"/>
        <v>10365</v>
      </c>
      <c r="C294" s="18" t="s">
        <v>17</v>
      </c>
      <c r="D294" s="9" t="s">
        <v>221</v>
      </c>
      <c r="E294" s="11"/>
      <c r="F294" s="11"/>
      <c r="G294" s="11"/>
      <c r="H294" s="11"/>
      <c r="I294" s="11"/>
      <c r="J294" s="13">
        <v>5</v>
      </c>
      <c r="K294" s="11"/>
      <c r="L294" s="11">
        <v>360</v>
      </c>
      <c r="M294" s="11">
        <v>10000</v>
      </c>
      <c r="N294" s="14">
        <v>2.25</v>
      </c>
      <c r="O294" s="14">
        <f t="shared" si="9"/>
        <v>23321.25</v>
      </c>
    </row>
    <row r="295" spans="1:15" s="83" customFormat="1" ht="63.75">
      <c r="A295" s="76">
        <v>285</v>
      </c>
      <c r="B295" s="77">
        <f t="shared" si="8"/>
        <v>1</v>
      </c>
      <c r="C295" s="86" t="s">
        <v>922</v>
      </c>
      <c r="D295" s="85" t="s">
        <v>885</v>
      </c>
      <c r="E295" s="80"/>
      <c r="F295" s="80"/>
      <c r="G295" s="80"/>
      <c r="H295" s="80"/>
      <c r="I295" s="80"/>
      <c r="J295" s="80"/>
      <c r="K295" s="80"/>
      <c r="L295" s="86">
        <v>1</v>
      </c>
      <c r="M295" s="80"/>
      <c r="N295" s="82">
        <v>2.25</v>
      </c>
      <c r="O295" s="82">
        <f t="shared" si="9"/>
        <v>2.25</v>
      </c>
    </row>
    <row r="296" spans="1:15" s="83" customFormat="1" ht="63.75">
      <c r="A296" s="76">
        <v>286</v>
      </c>
      <c r="B296" s="77">
        <f t="shared" si="8"/>
        <v>22</v>
      </c>
      <c r="C296" s="86" t="s">
        <v>39</v>
      </c>
      <c r="D296" s="87" t="s">
        <v>222</v>
      </c>
      <c r="E296" s="80">
        <v>5</v>
      </c>
      <c r="F296" s="80"/>
      <c r="G296" s="80"/>
      <c r="H296" s="80"/>
      <c r="I296" s="80"/>
      <c r="J296" s="76">
        <v>5</v>
      </c>
      <c r="K296" s="80">
        <v>2</v>
      </c>
      <c r="L296" s="80"/>
      <c r="M296" s="80">
        <v>10</v>
      </c>
      <c r="N296" s="82">
        <v>151.03</v>
      </c>
      <c r="O296" s="82">
        <f t="shared" si="9"/>
        <v>3322.66</v>
      </c>
    </row>
    <row r="297" spans="1:15" s="83" customFormat="1" ht="51">
      <c r="A297" s="76">
        <v>287</v>
      </c>
      <c r="B297" s="77">
        <f t="shared" si="8"/>
        <v>11</v>
      </c>
      <c r="C297" s="86" t="s">
        <v>39</v>
      </c>
      <c r="D297" s="87" t="s">
        <v>223</v>
      </c>
      <c r="E297" s="80"/>
      <c r="F297" s="80"/>
      <c r="G297" s="80"/>
      <c r="H297" s="80"/>
      <c r="I297" s="80"/>
      <c r="J297" s="76">
        <v>1</v>
      </c>
      <c r="K297" s="80">
        <v>5</v>
      </c>
      <c r="L297" s="80"/>
      <c r="M297" s="80">
        <v>5</v>
      </c>
      <c r="N297" s="82">
        <v>151.03</v>
      </c>
      <c r="O297" s="82">
        <f t="shared" si="9"/>
        <v>1661.33</v>
      </c>
    </row>
    <row r="298" spans="1:15" ht="89.25">
      <c r="A298" s="7">
        <v>288</v>
      </c>
      <c r="B298" s="8">
        <f t="shared" si="8"/>
        <v>5</v>
      </c>
      <c r="C298" s="18" t="s">
        <v>39</v>
      </c>
      <c r="D298" s="9" t="s">
        <v>224</v>
      </c>
      <c r="E298" s="11"/>
      <c r="F298" s="11"/>
      <c r="G298" s="11"/>
      <c r="H298" s="11"/>
      <c r="I298" s="11"/>
      <c r="J298" s="13"/>
      <c r="K298" s="11"/>
      <c r="L298" s="11"/>
      <c r="M298" s="11">
        <v>5</v>
      </c>
      <c r="N298" s="14">
        <v>151.03</v>
      </c>
      <c r="O298" s="14">
        <f t="shared" si="9"/>
        <v>755.15</v>
      </c>
    </row>
    <row r="299" spans="1:15" s="83" customFormat="1" ht="63.75">
      <c r="A299" s="76">
        <v>289</v>
      </c>
      <c r="B299" s="77">
        <f t="shared" si="8"/>
        <v>6</v>
      </c>
      <c r="C299" s="86" t="s">
        <v>39</v>
      </c>
      <c r="D299" s="87" t="s">
        <v>225</v>
      </c>
      <c r="E299" s="80"/>
      <c r="F299" s="80"/>
      <c r="G299" s="80"/>
      <c r="H299" s="80"/>
      <c r="I299" s="80"/>
      <c r="J299" s="76"/>
      <c r="K299" s="80">
        <v>1</v>
      </c>
      <c r="L299" s="80"/>
      <c r="M299" s="80">
        <v>5</v>
      </c>
      <c r="N299" s="82">
        <v>151.03</v>
      </c>
      <c r="O299" s="82">
        <f t="shared" si="9"/>
        <v>906.18000000000006</v>
      </c>
    </row>
    <row r="300" spans="1:15" ht="38.25">
      <c r="A300" s="7">
        <v>290</v>
      </c>
      <c r="B300" s="8">
        <f t="shared" si="8"/>
        <v>372</v>
      </c>
      <c r="C300" s="18" t="s">
        <v>226</v>
      </c>
      <c r="D300" s="9" t="s">
        <v>227</v>
      </c>
      <c r="E300" s="11"/>
      <c r="F300" s="11">
        <v>72</v>
      </c>
      <c r="G300" s="11"/>
      <c r="H300" s="11"/>
      <c r="I300" s="11"/>
      <c r="J300" s="13"/>
      <c r="K300" s="11"/>
      <c r="L300" s="11"/>
      <c r="M300" s="11">
        <v>300</v>
      </c>
      <c r="N300" s="14">
        <v>151.03</v>
      </c>
      <c r="O300" s="14">
        <f t="shared" si="9"/>
        <v>56183.16</v>
      </c>
    </row>
    <row r="301" spans="1:15" s="121" customFormat="1" ht="51">
      <c r="A301" s="113">
        <v>291</v>
      </c>
      <c r="B301" s="114">
        <f t="shared" si="8"/>
        <v>18</v>
      </c>
      <c r="C301" s="122" t="s">
        <v>62</v>
      </c>
      <c r="D301" s="123" t="s">
        <v>923</v>
      </c>
      <c r="E301" s="118"/>
      <c r="F301" s="118"/>
      <c r="G301" s="118"/>
      <c r="H301" s="118"/>
      <c r="I301" s="118"/>
      <c r="J301" s="113">
        <v>1</v>
      </c>
      <c r="K301" s="118"/>
      <c r="L301" s="118">
        <v>8</v>
      </c>
      <c r="M301" s="118">
        <v>9</v>
      </c>
      <c r="N301" s="120">
        <v>497.97</v>
      </c>
      <c r="O301" s="120">
        <f t="shared" si="9"/>
        <v>8963.4600000000009</v>
      </c>
    </row>
    <row r="302" spans="1:15" ht="38.25">
      <c r="A302" s="7">
        <v>292</v>
      </c>
      <c r="B302" s="8">
        <f t="shared" si="8"/>
        <v>28</v>
      </c>
      <c r="C302" s="18" t="s">
        <v>0</v>
      </c>
      <c r="D302" s="9" t="s">
        <v>228</v>
      </c>
      <c r="E302" s="11">
        <v>20</v>
      </c>
      <c r="F302" s="11"/>
      <c r="G302" s="11"/>
      <c r="H302" s="11"/>
      <c r="I302" s="11"/>
      <c r="J302" s="22"/>
      <c r="K302" s="11">
        <v>2</v>
      </c>
      <c r="L302" s="11"/>
      <c r="M302" s="11">
        <v>6</v>
      </c>
      <c r="N302" s="14">
        <v>78.7</v>
      </c>
      <c r="O302" s="14">
        <f t="shared" si="9"/>
        <v>2203.6</v>
      </c>
    </row>
    <row r="303" spans="1:15" ht="51">
      <c r="A303" s="7">
        <v>293</v>
      </c>
      <c r="B303" s="8">
        <f t="shared" si="8"/>
        <v>2</v>
      </c>
      <c r="C303" s="18" t="s">
        <v>62</v>
      </c>
      <c r="D303" s="9" t="s">
        <v>673</v>
      </c>
      <c r="E303" s="11"/>
      <c r="F303" s="11">
        <v>1</v>
      </c>
      <c r="G303" s="11"/>
      <c r="H303" s="11"/>
      <c r="I303" s="11"/>
      <c r="J303" s="22">
        <v>1</v>
      </c>
      <c r="K303" s="11"/>
      <c r="L303" s="11"/>
      <c r="M303" s="11"/>
      <c r="N303" s="14">
        <v>117.95</v>
      </c>
      <c r="O303" s="14">
        <f t="shared" si="9"/>
        <v>235.9</v>
      </c>
    </row>
    <row r="304" spans="1:15" s="121" customFormat="1" ht="38.25">
      <c r="A304" s="113">
        <v>294</v>
      </c>
      <c r="B304" s="114">
        <f t="shared" si="8"/>
        <v>22</v>
      </c>
      <c r="C304" s="122" t="s">
        <v>0</v>
      </c>
      <c r="D304" s="123" t="s">
        <v>229</v>
      </c>
      <c r="E304" s="118">
        <v>5</v>
      </c>
      <c r="F304" s="118"/>
      <c r="G304" s="118"/>
      <c r="H304" s="118">
        <v>5</v>
      </c>
      <c r="I304" s="118"/>
      <c r="J304" s="113"/>
      <c r="K304" s="118">
        <v>10</v>
      </c>
      <c r="L304" s="118"/>
      <c r="M304" s="118">
        <v>2</v>
      </c>
      <c r="N304" s="120">
        <v>65.709999999999994</v>
      </c>
      <c r="O304" s="120">
        <f t="shared" si="9"/>
        <v>1445.62</v>
      </c>
    </row>
    <row r="305" spans="1:15" ht="38.25">
      <c r="A305" s="7">
        <v>295</v>
      </c>
      <c r="B305" s="8">
        <f t="shared" si="8"/>
        <v>10</v>
      </c>
      <c r="C305" s="33" t="s">
        <v>882</v>
      </c>
      <c r="D305" s="31" t="s">
        <v>881</v>
      </c>
      <c r="E305" s="11"/>
      <c r="F305" s="11"/>
      <c r="G305" s="11"/>
      <c r="H305" s="11"/>
      <c r="I305" s="11"/>
      <c r="J305" s="11"/>
      <c r="K305" s="11"/>
      <c r="L305" s="11"/>
      <c r="M305" s="17">
        <v>10</v>
      </c>
      <c r="N305" s="14">
        <v>173.66</v>
      </c>
      <c r="O305" s="14">
        <f t="shared" si="9"/>
        <v>1736.6</v>
      </c>
    </row>
    <row r="306" spans="1:15" ht="38.25">
      <c r="A306" s="7">
        <v>296</v>
      </c>
      <c r="B306" s="8">
        <f t="shared" si="8"/>
        <v>223</v>
      </c>
      <c r="C306" s="18" t="s">
        <v>0</v>
      </c>
      <c r="D306" s="9" t="s">
        <v>230</v>
      </c>
      <c r="E306" s="11">
        <v>2</v>
      </c>
      <c r="F306" s="11"/>
      <c r="G306" s="11"/>
      <c r="H306" s="11"/>
      <c r="I306" s="11"/>
      <c r="J306" s="13"/>
      <c r="K306" s="11">
        <v>6</v>
      </c>
      <c r="L306" s="11">
        <v>213</v>
      </c>
      <c r="M306" s="11">
        <v>2</v>
      </c>
      <c r="N306" s="14">
        <v>173.66</v>
      </c>
      <c r="O306" s="14">
        <f t="shared" si="9"/>
        <v>38726.18</v>
      </c>
    </row>
    <row r="307" spans="1:15">
      <c r="A307" s="7">
        <v>297</v>
      </c>
      <c r="B307" s="8">
        <f t="shared" si="8"/>
        <v>83</v>
      </c>
      <c r="C307" s="18" t="s">
        <v>17</v>
      </c>
      <c r="D307" s="9" t="s">
        <v>231</v>
      </c>
      <c r="E307" s="11"/>
      <c r="F307" s="11"/>
      <c r="G307" s="11"/>
      <c r="H307" s="11"/>
      <c r="I307" s="11"/>
      <c r="J307" s="13">
        <v>1</v>
      </c>
      <c r="K307" s="11">
        <v>10</v>
      </c>
      <c r="L307" s="11">
        <v>72</v>
      </c>
      <c r="M307" s="11"/>
      <c r="N307" s="14">
        <v>10.87</v>
      </c>
      <c r="O307" s="14">
        <f t="shared" si="9"/>
        <v>902.20999999999992</v>
      </c>
    </row>
    <row r="308" spans="1:15" s="83" customFormat="1" ht="38.25">
      <c r="A308" s="76">
        <v>298</v>
      </c>
      <c r="B308" s="77">
        <f t="shared" si="8"/>
        <v>50</v>
      </c>
      <c r="C308" s="86" t="s">
        <v>859</v>
      </c>
      <c r="D308" s="85" t="s">
        <v>886</v>
      </c>
      <c r="E308" s="80"/>
      <c r="F308" s="80"/>
      <c r="G308" s="80"/>
      <c r="H308" s="80"/>
      <c r="I308" s="80"/>
      <c r="J308" s="80"/>
      <c r="K308" s="80"/>
      <c r="L308" s="86">
        <v>50</v>
      </c>
      <c r="M308" s="80"/>
      <c r="N308" s="82">
        <v>18.46</v>
      </c>
      <c r="O308" s="82">
        <f t="shared" si="9"/>
        <v>923</v>
      </c>
    </row>
    <row r="309" spans="1:15" s="83" customFormat="1" ht="165.75">
      <c r="A309" s="76">
        <v>299</v>
      </c>
      <c r="B309" s="77">
        <f t="shared" si="8"/>
        <v>40</v>
      </c>
      <c r="C309" s="76" t="s">
        <v>0</v>
      </c>
      <c r="D309" s="87" t="s">
        <v>232</v>
      </c>
      <c r="E309" s="80"/>
      <c r="F309" s="80"/>
      <c r="G309" s="80"/>
      <c r="H309" s="80"/>
      <c r="I309" s="80"/>
      <c r="J309" s="76">
        <v>25</v>
      </c>
      <c r="K309" s="80">
        <v>5</v>
      </c>
      <c r="L309" s="80"/>
      <c r="M309" s="80">
        <v>10</v>
      </c>
      <c r="N309" s="82">
        <v>27.08</v>
      </c>
      <c r="O309" s="82">
        <f t="shared" si="9"/>
        <v>1083.1999999999998</v>
      </c>
    </row>
    <row r="310" spans="1:15" ht="51">
      <c r="A310" s="7">
        <v>300</v>
      </c>
      <c r="B310" s="8">
        <f t="shared" si="8"/>
        <v>30</v>
      </c>
      <c r="C310" s="18" t="s">
        <v>0</v>
      </c>
      <c r="D310" s="9" t="s">
        <v>233</v>
      </c>
      <c r="E310" s="11"/>
      <c r="F310" s="11">
        <v>14</v>
      </c>
      <c r="G310" s="11"/>
      <c r="H310" s="11"/>
      <c r="I310" s="11"/>
      <c r="J310" s="13">
        <v>1</v>
      </c>
      <c r="K310" s="11">
        <v>5</v>
      </c>
      <c r="L310" s="11"/>
      <c r="M310" s="11">
        <v>10</v>
      </c>
      <c r="N310" s="14">
        <v>27.08</v>
      </c>
      <c r="O310" s="14">
        <f t="shared" si="9"/>
        <v>812.4</v>
      </c>
    </row>
    <row r="311" spans="1:15" ht="51">
      <c r="A311" s="7">
        <v>301</v>
      </c>
      <c r="B311" s="8">
        <f t="shared" si="8"/>
        <v>7</v>
      </c>
      <c r="C311" s="18" t="s">
        <v>0</v>
      </c>
      <c r="D311" s="9" t="s">
        <v>234</v>
      </c>
      <c r="E311" s="11"/>
      <c r="F311" s="11"/>
      <c r="G311" s="11"/>
      <c r="H311" s="11"/>
      <c r="I311" s="11"/>
      <c r="J311" s="13">
        <v>2</v>
      </c>
      <c r="K311" s="11">
        <v>5</v>
      </c>
      <c r="L311" s="11"/>
      <c r="M311" s="11"/>
      <c r="N311" s="14">
        <v>27.08</v>
      </c>
      <c r="O311" s="14">
        <f t="shared" si="9"/>
        <v>189.56</v>
      </c>
    </row>
    <row r="312" spans="1:15" s="121" customFormat="1" ht="63.75">
      <c r="A312" s="113">
        <v>302</v>
      </c>
      <c r="B312" s="114">
        <f t="shared" si="8"/>
        <v>10</v>
      </c>
      <c r="C312" s="122" t="s">
        <v>0</v>
      </c>
      <c r="D312" s="123" t="s">
        <v>235</v>
      </c>
      <c r="E312" s="118">
        <v>10</v>
      </c>
      <c r="F312" s="118"/>
      <c r="G312" s="118"/>
      <c r="H312" s="118"/>
      <c r="I312" s="118"/>
      <c r="J312" s="113"/>
      <c r="K312" s="118"/>
      <c r="L312" s="118"/>
      <c r="M312" s="118"/>
      <c r="N312" s="120">
        <v>27.08</v>
      </c>
      <c r="O312" s="120">
        <f t="shared" si="9"/>
        <v>270.79999999999995</v>
      </c>
    </row>
    <row r="313" spans="1:15" ht="51">
      <c r="A313" s="7">
        <v>303</v>
      </c>
      <c r="B313" s="8">
        <f t="shared" si="8"/>
        <v>25</v>
      </c>
      <c r="C313" s="18" t="s">
        <v>0</v>
      </c>
      <c r="D313" s="9" t="s">
        <v>236</v>
      </c>
      <c r="E313" s="11"/>
      <c r="F313" s="11"/>
      <c r="G313" s="11"/>
      <c r="H313" s="11"/>
      <c r="I313" s="11"/>
      <c r="J313" s="13">
        <v>10</v>
      </c>
      <c r="K313" s="11">
        <v>5</v>
      </c>
      <c r="L313" s="11"/>
      <c r="M313" s="11">
        <v>10</v>
      </c>
      <c r="N313" s="14">
        <v>46.66</v>
      </c>
      <c r="O313" s="14">
        <f t="shared" si="9"/>
        <v>1166.5</v>
      </c>
    </row>
    <row r="314" spans="1:15" ht="51">
      <c r="A314" s="7">
        <v>304</v>
      </c>
      <c r="B314" s="8">
        <f t="shared" ref="B314:B358" si="10">SUM(E314:M314)</f>
        <v>26</v>
      </c>
      <c r="C314" s="18" t="s">
        <v>0</v>
      </c>
      <c r="D314" s="9" t="s">
        <v>237</v>
      </c>
      <c r="E314" s="11"/>
      <c r="F314" s="11"/>
      <c r="G314" s="11"/>
      <c r="H314" s="11"/>
      <c r="I314" s="11"/>
      <c r="J314" s="13">
        <v>11</v>
      </c>
      <c r="K314" s="11">
        <v>5</v>
      </c>
      <c r="L314" s="11"/>
      <c r="M314" s="11">
        <v>10</v>
      </c>
      <c r="N314" s="14">
        <v>46.66</v>
      </c>
      <c r="O314" s="14">
        <f t="shared" ref="O314:O358" si="11">N314*B314</f>
        <v>1213.1599999999999</v>
      </c>
    </row>
    <row r="315" spans="1:15" s="83" customFormat="1" ht="25.5">
      <c r="A315" s="76">
        <v>305</v>
      </c>
      <c r="B315" s="77">
        <f t="shared" si="10"/>
        <v>5</v>
      </c>
      <c r="C315" s="84" t="s">
        <v>859</v>
      </c>
      <c r="D315" s="85" t="s">
        <v>761</v>
      </c>
      <c r="E315" s="80"/>
      <c r="F315" s="80"/>
      <c r="G315" s="80"/>
      <c r="H315" s="80"/>
      <c r="I315" s="80"/>
      <c r="J315" s="80"/>
      <c r="K315" s="80"/>
      <c r="L315" s="84">
        <v>5</v>
      </c>
      <c r="M315" s="80"/>
      <c r="N315" s="82">
        <v>28.18</v>
      </c>
      <c r="O315" s="82">
        <f t="shared" si="11"/>
        <v>140.9</v>
      </c>
    </row>
    <row r="316" spans="1:15" s="83" customFormat="1" ht="25.5">
      <c r="A316" s="76">
        <v>306</v>
      </c>
      <c r="B316" s="77">
        <f t="shared" si="10"/>
        <v>10</v>
      </c>
      <c r="C316" s="84" t="s">
        <v>859</v>
      </c>
      <c r="D316" s="85" t="s">
        <v>762</v>
      </c>
      <c r="E316" s="80"/>
      <c r="F316" s="80"/>
      <c r="G316" s="80"/>
      <c r="H316" s="80"/>
      <c r="I316" s="80"/>
      <c r="J316" s="80"/>
      <c r="K316" s="80"/>
      <c r="L316" s="84">
        <v>10</v>
      </c>
      <c r="M316" s="80"/>
      <c r="N316" s="82">
        <v>28.18</v>
      </c>
      <c r="O316" s="82">
        <f t="shared" si="11"/>
        <v>281.8</v>
      </c>
    </row>
    <row r="317" spans="1:15" ht="38.25">
      <c r="A317" s="7">
        <v>307</v>
      </c>
      <c r="B317" s="8">
        <f t="shared" si="10"/>
        <v>14</v>
      </c>
      <c r="C317" s="35" t="s">
        <v>0</v>
      </c>
      <c r="D317" s="29" t="s">
        <v>686</v>
      </c>
      <c r="E317" s="11"/>
      <c r="F317" s="11">
        <v>2</v>
      </c>
      <c r="G317" s="11"/>
      <c r="H317" s="11"/>
      <c r="I317" s="11"/>
      <c r="J317" s="13">
        <v>2</v>
      </c>
      <c r="K317" s="11"/>
      <c r="L317" s="11">
        <v>10</v>
      </c>
      <c r="M317" s="11"/>
      <c r="N317" s="14">
        <v>151.37</v>
      </c>
      <c r="O317" s="14">
        <f t="shared" si="11"/>
        <v>2119.1800000000003</v>
      </c>
    </row>
    <row r="318" spans="1:15" ht="25.5">
      <c r="A318" s="7">
        <v>308</v>
      </c>
      <c r="B318" s="8">
        <f t="shared" si="10"/>
        <v>20</v>
      </c>
      <c r="C318" s="15" t="s">
        <v>859</v>
      </c>
      <c r="D318" s="16" t="s">
        <v>763</v>
      </c>
      <c r="E318" s="11"/>
      <c r="F318" s="11"/>
      <c r="G318" s="11"/>
      <c r="H318" s="11"/>
      <c r="I318" s="11"/>
      <c r="J318" s="11"/>
      <c r="K318" s="11"/>
      <c r="L318" s="17">
        <v>20</v>
      </c>
      <c r="M318" s="11"/>
      <c r="N318" s="14">
        <v>191.77</v>
      </c>
      <c r="O318" s="14">
        <f t="shared" si="11"/>
        <v>3835.4</v>
      </c>
    </row>
    <row r="319" spans="1:15" ht="89.25">
      <c r="A319" s="7">
        <v>309</v>
      </c>
      <c r="B319" s="8">
        <f t="shared" si="10"/>
        <v>300</v>
      </c>
      <c r="C319" s="19" t="s">
        <v>2</v>
      </c>
      <c r="D319" s="20" t="s">
        <v>632</v>
      </c>
      <c r="E319" s="8">
        <v>300</v>
      </c>
      <c r="F319" s="11"/>
      <c r="G319" s="11"/>
      <c r="H319" s="11"/>
      <c r="I319" s="11"/>
      <c r="J319" s="11"/>
      <c r="K319" s="11"/>
      <c r="L319" s="11"/>
      <c r="M319" s="11"/>
      <c r="N319" s="14">
        <v>129.97</v>
      </c>
      <c r="O319" s="14">
        <f t="shared" si="11"/>
        <v>38991</v>
      </c>
    </row>
    <row r="320" spans="1:15" s="121" customFormat="1" ht="51">
      <c r="A320" s="113">
        <v>310</v>
      </c>
      <c r="B320" s="114">
        <f t="shared" si="10"/>
        <v>20</v>
      </c>
      <c r="C320" s="124" t="s">
        <v>859</v>
      </c>
      <c r="D320" s="125" t="s">
        <v>764</v>
      </c>
      <c r="E320" s="118"/>
      <c r="F320" s="118"/>
      <c r="G320" s="118"/>
      <c r="H320" s="118"/>
      <c r="I320" s="118"/>
      <c r="J320" s="118"/>
      <c r="K320" s="118"/>
      <c r="L320" s="124">
        <v>20</v>
      </c>
      <c r="M320" s="118"/>
      <c r="N320" s="120">
        <v>103.09</v>
      </c>
      <c r="O320" s="120">
        <f t="shared" si="11"/>
        <v>2061.8000000000002</v>
      </c>
    </row>
    <row r="321" spans="1:15" s="121" customFormat="1" ht="63.75">
      <c r="A321" s="113">
        <v>311</v>
      </c>
      <c r="B321" s="114">
        <f t="shared" si="10"/>
        <v>50</v>
      </c>
      <c r="C321" s="122" t="s">
        <v>0</v>
      </c>
      <c r="D321" s="123" t="s">
        <v>239</v>
      </c>
      <c r="E321" s="118">
        <v>50</v>
      </c>
      <c r="F321" s="118"/>
      <c r="G321" s="118"/>
      <c r="H321" s="118"/>
      <c r="I321" s="118"/>
      <c r="J321" s="113"/>
      <c r="K321" s="118"/>
      <c r="L321" s="118"/>
      <c r="M321" s="118"/>
      <c r="N321" s="120">
        <v>129.97</v>
      </c>
      <c r="O321" s="120">
        <f t="shared" si="11"/>
        <v>6498.5</v>
      </c>
    </row>
    <row r="322" spans="1:15" s="121" customFormat="1" ht="102">
      <c r="A322" s="113">
        <v>312</v>
      </c>
      <c r="B322" s="114">
        <f t="shared" si="10"/>
        <v>50</v>
      </c>
      <c r="C322" s="126" t="s">
        <v>2</v>
      </c>
      <c r="D322" s="127" t="s">
        <v>631</v>
      </c>
      <c r="E322" s="124">
        <v>50</v>
      </c>
      <c r="F322" s="118"/>
      <c r="G322" s="118"/>
      <c r="H322" s="118"/>
      <c r="I322" s="118"/>
      <c r="J322" s="118"/>
      <c r="K322" s="118"/>
      <c r="L322" s="118"/>
      <c r="M322" s="118"/>
      <c r="N322" s="120">
        <v>129.97</v>
      </c>
      <c r="O322" s="120">
        <f t="shared" si="11"/>
        <v>6498.5</v>
      </c>
    </row>
    <row r="323" spans="1:15" s="121" customFormat="1" ht="102">
      <c r="A323" s="113">
        <v>313</v>
      </c>
      <c r="B323" s="114">
        <f t="shared" si="10"/>
        <v>50</v>
      </c>
      <c r="C323" s="126" t="s">
        <v>2</v>
      </c>
      <c r="D323" s="127" t="s">
        <v>630</v>
      </c>
      <c r="E323" s="124">
        <v>50</v>
      </c>
      <c r="F323" s="118"/>
      <c r="G323" s="118"/>
      <c r="H323" s="118"/>
      <c r="I323" s="118"/>
      <c r="J323" s="118"/>
      <c r="K323" s="118"/>
      <c r="L323" s="118"/>
      <c r="M323" s="118"/>
      <c r="N323" s="120">
        <v>129.97</v>
      </c>
      <c r="O323" s="120">
        <f t="shared" si="11"/>
        <v>6498.5</v>
      </c>
    </row>
    <row r="324" spans="1:15" s="83" customFormat="1" ht="25.5">
      <c r="A324" s="76">
        <v>314</v>
      </c>
      <c r="B324" s="77">
        <f t="shared" si="10"/>
        <v>10</v>
      </c>
      <c r="C324" s="84" t="s">
        <v>859</v>
      </c>
      <c r="D324" s="85" t="s">
        <v>765</v>
      </c>
      <c r="E324" s="80"/>
      <c r="F324" s="80"/>
      <c r="G324" s="80"/>
      <c r="H324" s="80"/>
      <c r="I324" s="80"/>
      <c r="J324" s="80"/>
      <c r="K324" s="80"/>
      <c r="L324" s="84">
        <v>10</v>
      </c>
      <c r="M324" s="80"/>
      <c r="N324" s="82">
        <v>103.09</v>
      </c>
      <c r="O324" s="82">
        <f t="shared" si="11"/>
        <v>1030.9000000000001</v>
      </c>
    </row>
    <row r="325" spans="1:15" s="121" customFormat="1" ht="25.5">
      <c r="A325" s="113">
        <v>315</v>
      </c>
      <c r="B325" s="114">
        <f t="shared" si="10"/>
        <v>10</v>
      </c>
      <c r="C325" s="124" t="s">
        <v>859</v>
      </c>
      <c r="D325" s="125" t="s">
        <v>766</v>
      </c>
      <c r="E325" s="118"/>
      <c r="F325" s="118"/>
      <c r="G325" s="118"/>
      <c r="H325" s="118"/>
      <c r="I325" s="118"/>
      <c r="J325" s="118"/>
      <c r="K325" s="118"/>
      <c r="L325" s="124">
        <v>10</v>
      </c>
      <c r="M325" s="118"/>
      <c r="N325" s="120">
        <v>103.09</v>
      </c>
      <c r="O325" s="120">
        <f t="shared" si="11"/>
        <v>1030.9000000000001</v>
      </c>
    </row>
    <row r="326" spans="1:15" s="121" customFormat="1" ht="102">
      <c r="A326" s="113">
        <v>316</v>
      </c>
      <c r="B326" s="114">
        <f t="shared" si="10"/>
        <v>70</v>
      </c>
      <c r="C326" s="122" t="s">
        <v>0</v>
      </c>
      <c r="D326" s="123" t="s">
        <v>240</v>
      </c>
      <c r="E326" s="118">
        <v>50</v>
      </c>
      <c r="F326" s="118"/>
      <c r="G326" s="118"/>
      <c r="H326" s="118"/>
      <c r="I326" s="118"/>
      <c r="J326" s="113"/>
      <c r="K326" s="118"/>
      <c r="L326" s="118"/>
      <c r="M326" s="118">
        <v>20</v>
      </c>
      <c r="N326" s="120">
        <v>133.38999999999999</v>
      </c>
      <c r="O326" s="120">
        <f t="shared" si="11"/>
        <v>9337.2999999999993</v>
      </c>
    </row>
    <row r="327" spans="1:15" ht="25.5">
      <c r="A327" s="7">
        <v>317</v>
      </c>
      <c r="B327" s="8">
        <f t="shared" si="10"/>
        <v>10</v>
      </c>
      <c r="C327" s="15" t="s">
        <v>859</v>
      </c>
      <c r="D327" s="16" t="s">
        <v>767</v>
      </c>
      <c r="E327" s="11"/>
      <c r="F327" s="11"/>
      <c r="G327" s="11"/>
      <c r="H327" s="11"/>
      <c r="I327" s="11"/>
      <c r="J327" s="11"/>
      <c r="K327" s="11"/>
      <c r="L327" s="17">
        <v>10</v>
      </c>
      <c r="M327" s="11"/>
      <c r="N327" s="14">
        <v>41.73</v>
      </c>
      <c r="O327" s="14">
        <f t="shared" si="11"/>
        <v>417.29999999999995</v>
      </c>
    </row>
    <row r="328" spans="1:15" s="83" customFormat="1" ht="38.25">
      <c r="A328" s="76">
        <v>318</v>
      </c>
      <c r="B328" s="77">
        <f t="shared" si="10"/>
        <v>10</v>
      </c>
      <c r="C328" s="86" t="s">
        <v>241</v>
      </c>
      <c r="D328" s="87" t="s">
        <v>242</v>
      </c>
      <c r="E328" s="80"/>
      <c r="F328" s="80"/>
      <c r="G328" s="80"/>
      <c r="H328" s="80"/>
      <c r="I328" s="80"/>
      <c r="J328" s="76">
        <v>10</v>
      </c>
      <c r="K328" s="80"/>
      <c r="L328" s="80"/>
      <c r="M328" s="80"/>
      <c r="N328" s="82">
        <v>99.86</v>
      </c>
      <c r="O328" s="82">
        <f t="shared" si="11"/>
        <v>998.6</v>
      </c>
    </row>
    <row r="329" spans="1:15" ht="25.5">
      <c r="A329" s="7">
        <v>319</v>
      </c>
      <c r="B329" s="8">
        <f t="shared" si="10"/>
        <v>1</v>
      </c>
      <c r="C329" s="15" t="s">
        <v>859</v>
      </c>
      <c r="D329" s="16" t="s">
        <v>924</v>
      </c>
      <c r="E329" s="11"/>
      <c r="F329" s="11"/>
      <c r="G329" s="11"/>
      <c r="H329" s="11"/>
      <c r="I329" s="11"/>
      <c r="J329" s="11"/>
      <c r="K329" s="11"/>
      <c r="L329" s="17">
        <v>1</v>
      </c>
      <c r="M329" s="11"/>
      <c r="N329" s="14">
        <v>2063.21</v>
      </c>
      <c r="O329" s="14">
        <f t="shared" si="11"/>
        <v>2063.21</v>
      </c>
    </row>
    <row r="330" spans="1:15">
      <c r="A330" s="7">
        <v>320</v>
      </c>
      <c r="B330" s="8">
        <f t="shared" si="10"/>
        <v>38</v>
      </c>
      <c r="C330" s="18" t="s">
        <v>17</v>
      </c>
      <c r="D330" s="9" t="s">
        <v>243</v>
      </c>
      <c r="E330" s="11">
        <v>10</v>
      </c>
      <c r="F330" s="11"/>
      <c r="G330" s="11"/>
      <c r="H330" s="11">
        <v>10</v>
      </c>
      <c r="I330" s="11"/>
      <c r="J330" s="22">
        <v>8</v>
      </c>
      <c r="K330" s="11">
        <v>10</v>
      </c>
      <c r="L330" s="11"/>
      <c r="M330" s="11"/>
      <c r="N330" s="14">
        <v>12.45</v>
      </c>
      <c r="O330" s="14">
        <f t="shared" si="11"/>
        <v>473.09999999999997</v>
      </c>
    </row>
    <row r="331" spans="1:15">
      <c r="A331" s="7">
        <v>321</v>
      </c>
      <c r="B331" s="8">
        <f t="shared" si="10"/>
        <v>63</v>
      </c>
      <c r="C331" s="18" t="s">
        <v>17</v>
      </c>
      <c r="D331" s="9" t="s">
        <v>244</v>
      </c>
      <c r="E331" s="11">
        <v>10</v>
      </c>
      <c r="F331" s="11">
        <v>20</v>
      </c>
      <c r="G331" s="11"/>
      <c r="H331" s="11"/>
      <c r="I331" s="11"/>
      <c r="J331" s="22">
        <v>8</v>
      </c>
      <c r="K331" s="11">
        <v>10</v>
      </c>
      <c r="L331" s="11"/>
      <c r="M331" s="11">
        <v>15</v>
      </c>
      <c r="N331" s="14">
        <v>12.45</v>
      </c>
      <c r="O331" s="14">
        <f t="shared" si="11"/>
        <v>784.34999999999991</v>
      </c>
    </row>
    <row r="332" spans="1:15" ht="38.25">
      <c r="A332" s="7">
        <v>322</v>
      </c>
      <c r="B332" s="8">
        <f t="shared" si="10"/>
        <v>30</v>
      </c>
      <c r="C332" s="33" t="s">
        <v>664</v>
      </c>
      <c r="D332" s="20" t="s">
        <v>665</v>
      </c>
      <c r="E332" s="11"/>
      <c r="F332" s="17">
        <v>30</v>
      </c>
      <c r="G332" s="11"/>
      <c r="H332" s="11"/>
      <c r="I332" s="11"/>
      <c r="J332" s="11"/>
      <c r="K332" s="11"/>
      <c r="L332" s="11"/>
      <c r="M332" s="11"/>
      <c r="N332" s="14">
        <v>18</v>
      </c>
      <c r="O332" s="14">
        <f t="shared" si="11"/>
        <v>540</v>
      </c>
    </row>
    <row r="333" spans="1:15" s="83" customFormat="1" ht="25.5">
      <c r="A333" s="76">
        <v>323</v>
      </c>
      <c r="B333" s="77">
        <f t="shared" si="10"/>
        <v>9</v>
      </c>
      <c r="C333" s="86" t="s">
        <v>0</v>
      </c>
      <c r="D333" s="87" t="s">
        <v>245</v>
      </c>
      <c r="E333" s="80"/>
      <c r="F333" s="80">
        <v>2</v>
      </c>
      <c r="G333" s="80"/>
      <c r="H333" s="80"/>
      <c r="I333" s="80"/>
      <c r="J333" s="76"/>
      <c r="K333" s="80">
        <v>3</v>
      </c>
      <c r="L333" s="80">
        <v>3</v>
      </c>
      <c r="M333" s="80">
        <v>1</v>
      </c>
      <c r="N333" s="82">
        <v>35.93</v>
      </c>
      <c r="O333" s="82">
        <f t="shared" si="11"/>
        <v>323.37</v>
      </c>
    </row>
    <row r="334" spans="1:15" s="83" customFormat="1" ht="114.75">
      <c r="A334" s="76">
        <v>324</v>
      </c>
      <c r="B334" s="77">
        <f t="shared" si="10"/>
        <v>50</v>
      </c>
      <c r="C334" s="86" t="s">
        <v>0</v>
      </c>
      <c r="D334" s="87" t="s">
        <v>898</v>
      </c>
      <c r="E334" s="80"/>
      <c r="F334" s="80"/>
      <c r="G334" s="80"/>
      <c r="H334" s="80"/>
      <c r="I334" s="80"/>
      <c r="J334" s="76">
        <v>50</v>
      </c>
      <c r="K334" s="80"/>
      <c r="L334" s="80"/>
      <c r="M334" s="80"/>
      <c r="N334" s="82">
        <v>80</v>
      </c>
      <c r="O334" s="82">
        <f t="shared" si="11"/>
        <v>4000</v>
      </c>
    </row>
    <row r="335" spans="1:15" s="83" customFormat="1" ht="216.75">
      <c r="A335" s="76">
        <v>325</v>
      </c>
      <c r="B335" s="77">
        <f t="shared" si="10"/>
        <v>3</v>
      </c>
      <c r="C335" s="86" t="s">
        <v>0</v>
      </c>
      <c r="D335" s="87" t="s">
        <v>246</v>
      </c>
      <c r="E335" s="80"/>
      <c r="F335" s="80"/>
      <c r="G335" s="80"/>
      <c r="H335" s="80"/>
      <c r="I335" s="80"/>
      <c r="J335" s="76"/>
      <c r="K335" s="80"/>
      <c r="L335" s="80"/>
      <c r="M335" s="80">
        <v>3</v>
      </c>
      <c r="N335" s="82">
        <v>47.65</v>
      </c>
      <c r="O335" s="82">
        <f t="shared" si="11"/>
        <v>142.94999999999999</v>
      </c>
    </row>
    <row r="336" spans="1:15" s="83" customFormat="1" ht="216.75">
      <c r="A336" s="76">
        <v>326</v>
      </c>
      <c r="B336" s="77">
        <f t="shared" si="10"/>
        <v>20</v>
      </c>
      <c r="C336" s="86" t="s">
        <v>0</v>
      </c>
      <c r="D336" s="87" t="s">
        <v>899</v>
      </c>
      <c r="E336" s="80"/>
      <c r="F336" s="80"/>
      <c r="G336" s="80"/>
      <c r="H336" s="80"/>
      <c r="I336" s="80"/>
      <c r="J336" s="76">
        <v>20</v>
      </c>
      <c r="K336" s="80"/>
      <c r="L336" s="80"/>
      <c r="M336" s="80"/>
      <c r="N336" s="82">
        <v>59.9</v>
      </c>
      <c r="O336" s="82">
        <f t="shared" si="11"/>
        <v>1198</v>
      </c>
    </row>
    <row r="337" spans="1:15" s="83" customFormat="1" ht="229.5">
      <c r="A337" s="76">
        <v>327</v>
      </c>
      <c r="B337" s="77">
        <f t="shared" si="10"/>
        <v>20</v>
      </c>
      <c r="C337" s="86" t="s">
        <v>0</v>
      </c>
      <c r="D337" s="87" t="s">
        <v>900</v>
      </c>
      <c r="E337" s="80"/>
      <c r="F337" s="80"/>
      <c r="G337" s="80"/>
      <c r="H337" s="80"/>
      <c r="I337" s="80"/>
      <c r="J337" s="76">
        <v>20</v>
      </c>
      <c r="K337" s="80"/>
      <c r="L337" s="80"/>
      <c r="M337" s="80"/>
      <c r="N337" s="82">
        <v>49.9</v>
      </c>
      <c r="O337" s="82">
        <f t="shared" si="11"/>
        <v>998</v>
      </c>
    </row>
    <row r="338" spans="1:15" ht="51">
      <c r="A338" s="7">
        <v>328</v>
      </c>
      <c r="B338" s="8">
        <f t="shared" si="10"/>
        <v>31</v>
      </c>
      <c r="C338" s="18" t="s">
        <v>247</v>
      </c>
      <c r="D338" s="9" t="s">
        <v>248</v>
      </c>
      <c r="E338" s="11">
        <v>2</v>
      </c>
      <c r="F338" s="11">
        <v>4</v>
      </c>
      <c r="G338" s="11"/>
      <c r="H338" s="11"/>
      <c r="I338" s="11"/>
      <c r="J338" s="13">
        <v>25</v>
      </c>
      <c r="K338" s="11"/>
      <c r="L338" s="11"/>
      <c r="M338" s="11"/>
      <c r="N338" s="14">
        <v>95.43</v>
      </c>
      <c r="O338" s="14">
        <f t="shared" si="11"/>
        <v>2958.3300000000004</v>
      </c>
    </row>
    <row r="339" spans="1:15" ht="51">
      <c r="A339" s="7">
        <v>329</v>
      </c>
      <c r="B339" s="8">
        <f t="shared" si="10"/>
        <v>82</v>
      </c>
      <c r="C339" s="18" t="s">
        <v>249</v>
      </c>
      <c r="D339" s="9" t="s">
        <v>250</v>
      </c>
      <c r="E339" s="11">
        <v>50</v>
      </c>
      <c r="F339" s="11">
        <v>4</v>
      </c>
      <c r="G339" s="11"/>
      <c r="H339" s="11"/>
      <c r="I339" s="11"/>
      <c r="J339" s="13">
        <v>25</v>
      </c>
      <c r="K339" s="11"/>
      <c r="L339" s="11"/>
      <c r="M339" s="11">
        <v>3</v>
      </c>
      <c r="N339" s="14">
        <v>205</v>
      </c>
      <c r="O339" s="14">
        <f t="shared" si="11"/>
        <v>16810</v>
      </c>
    </row>
    <row r="340" spans="1:15" s="121" customFormat="1" ht="38.25">
      <c r="A340" s="113">
        <v>330</v>
      </c>
      <c r="B340" s="114">
        <f t="shared" si="10"/>
        <v>7</v>
      </c>
      <c r="C340" s="122" t="s">
        <v>251</v>
      </c>
      <c r="D340" s="123" t="s">
        <v>252</v>
      </c>
      <c r="E340" s="118">
        <v>3</v>
      </c>
      <c r="F340" s="118"/>
      <c r="G340" s="118"/>
      <c r="H340" s="118"/>
      <c r="I340" s="118"/>
      <c r="J340" s="113">
        <v>1</v>
      </c>
      <c r="K340" s="118"/>
      <c r="L340" s="118"/>
      <c r="M340" s="118">
        <v>3</v>
      </c>
      <c r="N340" s="120">
        <v>37.28</v>
      </c>
      <c r="O340" s="120">
        <f t="shared" si="11"/>
        <v>260.96000000000004</v>
      </c>
    </row>
    <row r="341" spans="1:15" s="121" customFormat="1">
      <c r="A341" s="113">
        <v>331</v>
      </c>
      <c r="B341" s="114">
        <f t="shared" si="10"/>
        <v>3</v>
      </c>
      <c r="C341" s="122" t="s">
        <v>17</v>
      </c>
      <c r="D341" s="123" t="s">
        <v>253</v>
      </c>
      <c r="E341" s="118">
        <v>1</v>
      </c>
      <c r="F341" s="118"/>
      <c r="G341" s="118"/>
      <c r="H341" s="118"/>
      <c r="I341" s="118"/>
      <c r="J341" s="113">
        <v>1</v>
      </c>
      <c r="K341" s="118"/>
      <c r="L341" s="118"/>
      <c r="M341" s="118">
        <v>1</v>
      </c>
      <c r="N341" s="120">
        <v>30</v>
      </c>
      <c r="O341" s="120">
        <f t="shared" si="11"/>
        <v>90</v>
      </c>
    </row>
    <row r="342" spans="1:15" s="83" customFormat="1" ht="63.75">
      <c r="A342" s="76">
        <v>332</v>
      </c>
      <c r="B342" s="77">
        <f t="shared" si="10"/>
        <v>6</v>
      </c>
      <c r="C342" s="86" t="s">
        <v>39</v>
      </c>
      <c r="D342" s="87" t="s">
        <v>254</v>
      </c>
      <c r="E342" s="80">
        <v>5</v>
      </c>
      <c r="F342" s="80"/>
      <c r="G342" s="80"/>
      <c r="H342" s="80"/>
      <c r="I342" s="80"/>
      <c r="J342" s="76"/>
      <c r="K342" s="80"/>
      <c r="L342" s="80"/>
      <c r="M342" s="80">
        <v>1</v>
      </c>
      <c r="N342" s="82">
        <v>36.56</v>
      </c>
      <c r="O342" s="82">
        <f t="shared" si="11"/>
        <v>219.36</v>
      </c>
    </row>
    <row r="343" spans="1:15" ht="76.5">
      <c r="A343" s="7">
        <v>333</v>
      </c>
      <c r="B343" s="8">
        <f t="shared" si="10"/>
        <v>65</v>
      </c>
      <c r="C343" s="18" t="s">
        <v>39</v>
      </c>
      <c r="D343" s="9" t="s">
        <v>255</v>
      </c>
      <c r="E343" s="11">
        <v>60</v>
      </c>
      <c r="F343" s="11"/>
      <c r="G343" s="11"/>
      <c r="H343" s="11"/>
      <c r="I343" s="11"/>
      <c r="J343" s="13"/>
      <c r="K343" s="11">
        <v>5</v>
      </c>
      <c r="L343" s="11"/>
      <c r="M343" s="11"/>
      <c r="N343" s="14">
        <v>36.56</v>
      </c>
      <c r="O343" s="14">
        <f t="shared" si="11"/>
        <v>2376.4</v>
      </c>
    </row>
    <row r="344" spans="1:15" ht="51">
      <c r="A344" s="7">
        <v>334</v>
      </c>
      <c r="B344" s="8">
        <f t="shared" si="10"/>
        <v>1</v>
      </c>
      <c r="C344" s="33" t="s">
        <v>0</v>
      </c>
      <c r="D344" s="31" t="s">
        <v>925</v>
      </c>
      <c r="E344" s="11"/>
      <c r="F344" s="11"/>
      <c r="G344" s="11"/>
      <c r="H344" s="11"/>
      <c r="I344" s="11"/>
      <c r="J344" s="11"/>
      <c r="K344" s="11"/>
      <c r="L344" s="11"/>
      <c r="M344" s="17">
        <v>1</v>
      </c>
      <c r="N344" s="14">
        <v>94.74</v>
      </c>
      <c r="O344" s="14">
        <f t="shared" si="11"/>
        <v>94.74</v>
      </c>
    </row>
    <row r="345" spans="1:15" s="121" customFormat="1" ht="51">
      <c r="A345" s="113">
        <v>335</v>
      </c>
      <c r="B345" s="114">
        <f t="shared" si="10"/>
        <v>1</v>
      </c>
      <c r="C345" s="124" t="s">
        <v>0</v>
      </c>
      <c r="D345" s="133" t="s">
        <v>926</v>
      </c>
      <c r="E345" s="118"/>
      <c r="F345" s="118"/>
      <c r="G345" s="118"/>
      <c r="H345" s="118"/>
      <c r="I345" s="118"/>
      <c r="J345" s="118"/>
      <c r="K345" s="118"/>
      <c r="L345" s="118"/>
      <c r="M345" s="124">
        <v>1</v>
      </c>
      <c r="N345" s="120">
        <v>94.74</v>
      </c>
      <c r="O345" s="120">
        <f t="shared" si="11"/>
        <v>94.74</v>
      </c>
    </row>
    <row r="346" spans="1:15" ht="102">
      <c r="A346" s="7">
        <v>336</v>
      </c>
      <c r="B346" s="8">
        <f t="shared" si="10"/>
        <v>76</v>
      </c>
      <c r="C346" s="18" t="s">
        <v>247</v>
      </c>
      <c r="D346" s="9" t="s">
        <v>256</v>
      </c>
      <c r="E346" s="11"/>
      <c r="F346" s="11">
        <v>19</v>
      </c>
      <c r="G346" s="11">
        <v>2</v>
      </c>
      <c r="H346" s="11"/>
      <c r="I346" s="11"/>
      <c r="J346" s="13">
        <v>50</v>
      </c>
      <c r="K346" s="11">
        <v>1</v>
      </c>
      <c r="L346" s="11">
        <v>4</v>
      </c>
      <c r="M346" s="11"/>
      <c r="N346" s="14">
        <v>205</v>
      </c>
      <c r="O346" s="14">
        <f t="shared" si="11"/>
        <v>15580</v>
      </c>
    </row>
    <row r="347" spans="1:15" s="121" customFormat="1" ht="63.75">
      <c r="A347" s="113">
        <v>337</v>
      </c>
      <c r="B347" s="114">
        <f t="shared" si="10"/>
        <v>2</v>
      </c>
      <c r="C347" s="122" t="s">
        <v>257</v>
      </c>
      <c r="D347" s="123" t="s">
        <v>258</v>
      </c>
      <c r="E347" s="118"/>
      <c r="F347" s="118"/>
      <c r="G347" s="118"/>
      <c r="H347" s="118"/>
      <c r="I347" s="118"/>
      <c r="J347" s="113">
        <v>1</v>
      </c>
      <c r="K347" s="118"/>
      <c r="L347" s="118"/>
      <c r="M347" s="118">
        <v>1</v>
      </c>
      <c r="N347" s="120">
        <v>41</v>
      </c>
      <c r="O347" s="120">
        <f t="shared" si="11"/>
        <v>82</v>
      </c>
    </row>
    <row r="348" spans="1:15" ht="114.75">
      <c r="A348" s="7">
        <v>338</v>
      </c>
      <c r="B348" s="8">
        <f t="shared" si="10"/>
        <v>50</v>
      </c>
      <c r="C348" s="18" t="s">
        <v>39</v>
      </c>
      <c r="D348" s="9" t="s">
        <v>259</v>
      </c>
      <c r="E348" s="11">
        <v>4</v>
      </c>
      <c r="F348" s="11"/>
      <c r="G348" s="11"/>
      <c r="H348" s="11"/>
      <c r="I348" s="11"/>
      <c r="J348" s="13">
        <v>30</v>
      </c>
      <c r="K348" s="11"/>
      <c r="L348" s="11">
        <v>15</v>
      </c>
      <c r="M348" s="11">
        <v>1</v>
      </c>
      <c r="N348" s="14">
        <v>95.43</v>
      </c>
      <c r="O348" s="14">
        <f t="shared" si="11"/>
        <v>4771.5</v>
      </c>
    </row>
    <row r="349" spans="1:15" s="121" customFormat="1" ht="114.75">
      <c r="A349" s="113">
        <v>339</v>
      </c>
      <c r="B349" s="114">
        <f t="shared" si="10"/>
        <v>1</v>
      </c>
      <c r="C349" s="124" t="s">
        <v>0</v>
      </c>
      <c r="D349" s="133" t="s">
        <v>928</v>
      </c>
      <c r="E349" s="118"/>
      <c r="F349" s="118"/>
      <c r="G349" s="118"/>
      <c r="H349" s="118"/>
      <c r="I349" s="118"/>
      <c r="J349" s="118"/>
      <c r="K349" s="118"/>
      <c r="L349" s="118"/>
      <c r="M349" s="124">
        <v>1</v>
      </c>
      <c r="N349" s="120">
        <v>95.43</v>
      </c>
      <c r="O349" s="120">
        <f t="shared" si="11"/>
        <v>95.43</v>
      </c>
    </row>
    <row r="350" spans="1:15" ht="38.25">
      <c r="A350" s="7">
        <v>340</v>
      </c>
      <c r="B350" s="8">
        <f t="shared" si="10"/>
        <v>44</v>
      </c>
      <c r="C350" s="18" t="s">
        <v>260</v>
      </c>
      <c r="D350" s="9" t="s">
        <v>261</v>
      </c>
      <c r="E350" s="11"/>
      <c r="F350" s="11"/>
      <c r="G350" s="11"/>
      <c r="H350" s="11"/>
      <c r="I350" s="11"/>
      <c r="J350" s="13">
        <v>20</v>
      </c>
      <c r="K350" s="11">
        <v>3</v>
      </c>
      <c r="L350" s="11"/>
      <c r="M350" s="11">
        <v>21</v>
      </c>
      <c r="N350" s="14">
        <v>29.05</v>
      </c>
      <c r="O350" s="14">
        <f t="shared" si="11"/>
        <v>1278.2</v>
      </c>
    </row>
    <row r="351" spans="1:15" s="83" customFormat="1" ht="140.25">
      <c r="A351" s="76">
        <v>341</v>
      </c>
      <c r="B351" s="77">
        <f t="shared" si="10"/>
        <v>7</v>
      </c>
      <c r="C351" s="86" t="s">
        <v>150</v>
      </c>
      <c r="D351" s="87" t="s">
        <v>262</v>
      </c>
      <c r="E351" s="80"/>
      <c r="F351" s="80"/>
      <c r="G351" s="80"/>
      <c r="H351" s="80"/>
      <c r="I351" s="80"/>
      <c r="J351" s="76"/>
      <c r="K351" s="80">
        <v>2</v>
      </c>
      <c r="L351" s="80"/>
      <c r="M351" s="80">
        <v>5</v>
      </c>
      <c r="N351" s="82">
        <v>36.56</v>
      </c>
      <c r="O351" s="82">
        <f t="shared" si="11"/>
        <v>255.92000000000002</v>
      </c>
    </row>
    <row r="352" spans="1:15" s="83" customFormat="1" ht="51">
      <c r="A352" s="76">
        <v>342</v>
      </c>
      <c r="B352" s="77">
        <f t="shared" si="10"/>
        <v>1</v>
      </c>
      <c r="C352" s="84" t="s">
        <v>0</v>
      </c>
      <c r="D352" s="92" t="s">
        <v>927</v>
      </c>
      <c r="E352" s="80"/>
      <c r="F352" s="80"/>
      <c r="G352" s="80"/>
      <c r="H352" s="80"/>
      <c r="I352" s="80"/>
      <c r="J352" s="80"/>
      <c r="K352" s="80"/>
      <c r="L352" s="80"/>
      <c r="M352" s="84">
        <v>1</v>
      </c>
      <c r="N352" s="82">
        <v>36.369999999999997</v>
      </c>
      <c r="O352" s="82">
        <f t="shared" si="11"/>
        <v>36.369999999999997</v>
      </c>
    </row>
    <row r="353" spans="1:15" s="121" customFormat="1" ht="89.25">
      <c r="A353" s="113">
        <v>343</v>
      </c>
      <c r="B353" s="114">
        <f t="shared" si="10"/>
        <v>1</v>
      </c>
      <c r="C353" s="124" t="s">
        <v>0</v>
      </c>
      <c r="D353" s="133" t="s">
        <v>884</v>
      </c>
      <c r="E353" s="118"/>
      <c r="F353" s="118"/>
      <c r="G353" s="118"/>
      <c r="H353" s="118"/>
      <c r="I353" s="118"/>
      <c r="J353" s="118"/>
      <c r="K353" s="118"/>
      <c r="L353" s="118"/>
      <c r="M353" s="124">
        <v>1</v>
      </c>
      <c r="N353" s="120">
        <v>36.369999999999997</v>
      </c>
      <c r="O353" s="120">
        <f t="shared" si="11"/>
        <v>36.369999999999997</v>
      </c>
    </row>
    <row r="354" spans="1:15" ht="63.75">
      <c r="A354" s="7">
        <v>344</v>
      </c>
      <c r="B354" s="8">
        <f t="shared" si="10"/>
        <v>6</v>
      </c>
      <c r="C354" s="18" t="s">
        <v>263</v>
      </c>
      <c r="D354" s="9" t="s">
        <v>264</v>
      </c>
      <c r="E354" s="11">
        <v>5</v>
      </c>
      <c r="F354" s="11"/>
      <c r="G354" s="11"/>
      <c r="H354" s="11"/>
      <c r="I354" s="11"/>
      <c r="J354" s="13"/>
      <c r="K354" s="11"/>
      <c r="L354" s="11"/>
      <c r="M354" s="11">
        <v>1</v>
      </c>
      <c r="N354" s="14">
        <v>205</v>
      </c>
      <c r="O354" s="14">
        <f t="shared" si="11"/>
        <v>1230</v>
      </c>
    </row>
    <row r="355" spans="1:15" s="121" customFormat="1" ht="63.75">
      <c r="A355" s="113">
        <v>345</v>
      </c>
      <c r="B355" s="114">
        <f t="shared" si="10"/>
        <v>11</v>
      </c>
      <c r="C355" s="122" t="s">
        <v>39</v>
      </c>
      <c r="D355" s="123" t="s">
        <v>265</v>
      </c>
      <c r="E355" s="118">
        <v>10</v>
      </c>
      <c r="F355" s="118"/>
      <c r="G355" s="118"/>
      <c r="H355" s="118"/>
      <c r="I355" s="118"/>
      <c r="J355" s="113"/>
      <c r="K355" s="118"/>
      <c r="L355" s="118"/>
      <c r="M355" s="118">
        <v>1</v>
      </c>
      <c r="N355" s="120">
        <v>37.28</v>
      </c>
      <c r="O355" s="120">
        <f t="shared" si="11"/>
        <v>410.08000000000004</v>
      </c>
    </row>
    <row r="356" spans="1:15" ht="63.75">
      <c r="A356" s="7">
        <v>346</v>
      </c>
      <c r="B356" s="8">
        <f t="shared" si="10"/>
        <v>15</v>
      </c>
      <c r="C356" s="18" t="s">
        <v>266</v>
      </c>
      <c r="D356" s="9" t="s">
        <v>267</v>
      </c>
      <c r="E356" s="11"/>
      <c r="F356" s="11"/>
      <c r="G356" s="11"/>
      <c r="H356" s="11"/>
      <c r="I356" s="11"/>
      <c r="J356" s="13">
        <v>2</v>
      </c>
      <c r="K356" s="11"/>
      <c r="L356" s="11">
        <v>3</v>
      </c>
      <c r="M356" s="11">
        <v>10</v>
      </c>
      <c r="N356" s="14">
        <v>205</v>
      </c>
      <c r="O356" s="14">
        <f t="shared" si="11"/>
        <v>3075</v>
      </c>
    </row>
    <row r="357" spans="1:15" s="121" customFormat="1" ht="102">
      <c r="A357" s="113">
        <v>347</v>
      </c>
      <c r="B357" s="114">
        <f t="shared" si="10"/>
        <v>24</v>
      </c>
      <c r="C357" s="122" t="s">
        <v>39</v>
      </c>
      <c r="D357" s="123" t="s">
        <v>268</v>
      </c>
      <c r="E357" s="118">
        <v>10</v>
      </c>
      <c r="F357" s="118"/>
      <c r="G357" s="118"/>
      <c r="H357" s="118"/>
      <c r="I357" s="118"/>
      <c r="J357" s="113"/>
      <c r="K357" s="118"/>
      <c r="L357" s="118">
        <v>13</v>
      </c>
      <c r="M357" s="118">
        <v>1</v>
      </c>
      <c r="N357" s="120">
        <v>37.28</v>
      </c>
      <c r="O357" s="120">
        <f t="shared" si="11"/>
        <v>894.72</v>
      </c>
    </row>
    <row r="358" spans="1:15" ht="89.25">
      <c r="A358" s="7">
        <v>348</v>
      </c>
      <c r="B358" s="8">
        <f t="shared" si="10"/>
        <v>1054</v>
      </c>
      <c r="C358" s="18" t="s">
        <v>39</v>
      </c>
      <c r="D358" s="9" t="s">
        <v>269</v>
      </c>
      <c r="E358" s="11"/>
      <c r="F358" s="11"/>
      <c r="G358" s="11"/>
      <c r="H358" s="11"/>
      <c r="I358" s="11"/>
      <c r="J358" s="13">
        <v>0</v>
      </c>
      <c r="K358" s="11"/>
      <c r="L358" s="11">
        <v>1014</v>
      </c>
      <c r="M358" s="11">
        <v>40</v>
      </c>
      <c r="N358" s="14">
        <v>37.28</v>
      </c>
      <c r="O358" s="14">
        <f t="shared" si="11"/>
        <v>39293.120000000003</v>
      </c>
    </row>
    <row r="359" spans="1:15" s="121" customFormat="1" ht="102">
      <c r="A359" s="113">
        <v>349</v>
      </c>
      <c r="B359" s="114">
        <f t="shared" ref="B359:B422" si="12">SUM(E359:M359)</f>
        <v>3</v>
      </c>
      <c r="C359" s="122" t="s">
        <v>860</v>
      </c>
      <c r="D359" s="123" t="s">
        <v>768</v>
      </c>
      <c r="E359" s="118"/>
      <c r="F359" s="118"/>
      <c r="G359" s="118"/>
      <c r="H359" s="118"/>
      <c r="I359" s="118"/>
      <c r="J359" s="118"/>
      <c r="K359" s="118"/>
      <c r="L359" s="122">
        <v>3</v>
      </c>
      <c r="M359" s="118"/>
      <c r="N359" s="120">
        <v>37.28</v>
      </c>
      <c r="O359" s="120">
        <f t="shared" ref="O359:O422" si="13">N359*B359</f>
        <v>111.84</v>
      </c>
    </row>
    <row r="360" spans="1:15" ht="140.25">
      <c r="A360" s="7">
        <v>350</v>
      </c>
      <c r="B360" s="8">
        <f t="shared" si="12"/>
        <v>200</v>
      </c>
      <c r="C360" s="18" t="s">
        <v>270</v>
      </c>
      <c r="D360" s="9" t="s">
        <v>271</v>
      </c>
      <c r="E360" s="11">
        <v>30</v>
      </c>
      <c r="F360" s="11"/>
      <c r="G360" s="11"/>
      <c r="H360" s="11"/>
      <c r="I360" s="11"/>
      <c r="J360" s="13">
        <v>5</v>
      </c>
      <c r="K360" s="11"/>
      <c r="L360" s="11">
        <v>155</v>
      </c>
      <c r="M360" s="11">
        <v>10</v>
      </c>
      <c r="N360" s="14">
        <v>37.28</v>
      </c>
      <c r="O360" s="14">
        <f t="shared" si="13"/>
        <v>7456</v>
      </c>
    </row>
    <row r="361" spans="1:15" s="121" customFormat="1" ht="89.25">
      <c r="A361" s="113">
        <v>351</v>
      </c>
      <c r="B361" s="114">
        <f t="shared" si="12"/>
        <v>1</v>
      </c>
      <c r="C361" s="122" t="s">
        <v>0</v>
      </c>
      <c r="D361" s="123" t="s">
        <v>272</v>
      </c>
      <c r="E361" s="118"/>
      <c r="F361" s="118"/>
      <c r="G361" s="118"/>
      <c r="H361" s="118"/>
      <c r="I361" s="118"/>
      <c r="J361" s="113"/>
      <c r="K361" s="118">
        <v>1</v>
      </c>
      <c r="L361" s="118"/>
      <c r="M361" s="118"/>
      <c r="N361" s="120">
        <v>37.28</v>
      </c>
      <c r="O361" s="120">
        <f t="shared" si="13"/>
        <v>37.28</v>
      </c>
    </row>
    <row r="362" spans="1:15" s="121" customFormat="1" ht="102">
      <c r="A362" s="113">
        <v>352</v>
      </c>
      <c r="B362" s="114">
        <f t="shared" si="12"/>
        <v>1</v>
      </c>
      <c r="C362" s="124" t="s">
        <v>0</v>
      </c>
      <c r="D362" s="133" t="s">
        <v>883</v>
      </c>
      <c r="E362" s="118"/>
      <c r="F362" s="118"/>
      <c r="G362" s="118"/>
      <c r="H362" s="118"/>
      <c r="I362" s="118"/>
      <c r="J362" s="118"/>
      <c r="K362" s="118"/>
      <c r="L362" s="118"/>
      <c r="M362" s="124">
        <v>1</v>
      </c>
      <c r="N362" s="120">
        <v>37.28</v>
      </c>
      <c r="O362" s="120">
        <f t="shared" si="13"/>
        <v>37.28</v>
      </c>
    </row>
    <row r="363" spans="1:15" ht="76.5">
      <c r="A363" s="7">
        <v>353</v>
      </c>
      <c r="B363" s="8">
        <f t="shared" si="12"/>
        <v>3</v>
      </c>
      <c r="C363" s="7" t="s">
        <v>929</v>
      </c>
      <c r="D363" s="9" t="s">
        <v>674</v>
      </c>
      <c r="E363" s="11"/>
      <c r="F363" s="11"/>
      <c r="G363" s="11"/>
      <c r="H363" s="11"/>
      <c r="I363" s="11"/>
      <c r="J363" s="22"/>
      <c r="K363" s="11">
        <v>3</v>
      </c>
      <c r="L363" s="11"/>
      <c r="M363" s="11"/>
      <c r="N363" s="14">
        <v>81.2</v>
      </c>
      <c r="O363" s="14">
        <f t="shared" si="13"/>
        <v>243.60000000000002</v>
      </c>
    </row>
    <row r="364" spans="1:15" ht="38.25">
      <c r="A364" s="7">
        <v>354</v>
      </c>
      <c r="B364" s="8">
        <f t="shared" si="12"/>
        <v>44</v>
      </c>
      <c r="C364" s="18" t="s">
        <v>273</v>
      </c>
      <c r="D364" s="21" t="s">
        <v>274</v>
      </c>
      <c r="E364" s="11">
        <v>3</v>
      </c>
      <c r="F364" s="11"/>
      <c r="G364" s="11"/>
      <c r="H364" s="11"/>
      <c r="I364" s="11"/>
      <c r="J364" s="13">
        <v>1</v>
      </c>
      <c r="K364" s="11">
        <v>10</v>
      </c>
      <c r="L364" s="11"/>
      <c r="M364" s="11">
        <v>30</v>
      </c>
      <c r="N364" s="14">
        <v>78.099999999999994</v>
      </c>
      <c r="O364" s="14">
        <f t="shared" si="13"/>
        <v>3436.3999999999996</v>
      </c>
    </row>
    <row r="365" spans="1:15" s="83" customFormat="1" ht="140.25">
      <c r="A365" s="76">
        <v>355</v>
      </c>
      <c r="B365" s="77">
        <f t="shared" si="12"/>
        <v>6</v>
      </c>
      <c r="C365" s="86" t="s">
        <v>275</v>
      </c>
      <c r="D365" s="87" t="s">
        <v>276</v>
      </c>
      <c r="E365" s="80"/>
      <c r="F365" s="80"/>
      <c r="G365" s="80"/>
      <c r="H365" s="80"/>
      <c r="I365" s="80"/>
      <c r="J365" s="76"/>
      <c r="K365" s="80"/>
      <c r="L365" s="80">
        <v>4</v>
      </c>
      <c r="M365" s="80">
        <v>2</v>
      </c>
      <c r="N365" s="82">
        <v>53.73</v>
      </c>
      <c r="O365" s="82">
        <f t="shared" si="13"/>
        <v>322.38</v>
      </c>
    </row>
    <row r="366" spans="1:15" s="83" customFormat="1" ht="102">
      <c r="A366" s="76">
        <v>356</v>
      </c>
      <c r="B366" s="77">
        <f t="shared" si="12"/>
        <v>8</v>
      </c>
      <c r="C366" s="86" t="s">
        <v>275</v>
      </c>
      <c r="D366" s="87" t="s">
        <v>277</v>
      </c>
      <c r="E366" s="80"/>
      <c r="F366" s="80">
        <v>5</v>
      </c>
      <c r="G366" s="80"/>
      <c r="H366" s="80"/>
      <c r="I366" s="80"/>
      <c r="J366" s="76"/>
      <c r="K366" s="80"/>
      <c r="L366" s="80">
        <v>2</v>
      </c>
      <c r="M366" s="80">
        <v>1</v>
      </c>
      <c r="N366" s="82">
        <v>53.73</v>
      </c>
      <c r="O366" s="82">
        <f t="shared" si="13"/>
        <v>429.84</v>
      </c>
    </row>
    <row r="367" spans="1:15" ht="38.25">
      <c r="A367" s="7">
        <v>357</v>
      </c>
      <c r="B367" s="8">
        <f t="shared" si="12"/>
        <v>2</v>
      </c>
      <c r="C367" s="15" t="s">
        <v>865</v>
      </c>
      <c r="D367" s="16" t="s">
        <v>769</v>
      </c>
      <c r="E367" s="11"/>
      <c r="F367" s="11"/>
      <c r="G367" s="11"/>
      <c r="H367" s="11"/>
      <c r="I367" s="11"/>
      <c r="J367" s="11"/>
      <c r="K367" s="11"/>
      <c r="L367" s="17">
        <v>2</v>
      </c>
      <c r="M367" s="11"/>
      <c r="N367" s="14">
        <v>60.63</v>
      </c>
      <c r="O367" s="14">
        <f t="shared" si="13"/>
        <v>121.26</v>
      </c>
    </row>
    <row r="368" spans="1:15" ht="51">
      <c r="A368" s="7">
        <v>358</v>
      </c>
      <c r="B368" s="8">
        <f t="shared" si="12"/>
        <v>3</v>
      </c>
      <c r="C368" s="18" t="s">
        <v>278</v>
      </c>
      <c r="D368" s="9" t="s">
        <v>279</v>
      </c>
      <c r="E368" s="11"/>
      <c r="F368" s="11"/>
      <c r="G368" s="11"/>
      <c r="H368" s="11"/>
      <c r="I368" s="11"/>
      <c r="J368" s="13"/>
      <c r="K368" s="11"/>
      <c r="L368" s="11">
        <v>3</v>
      </c>
      <c r="M368" s="11"/>
      <c r="N368" s="14">
        <v>220.87</v>
      </c>
      <c r="O368" s="14">
        <f t="shared" si="13"/>
        <v>662.61</v>
      </c>
    </row>
    <row r="369" spans="1:15" s="83" customFormat="1" ht="25.5">
      <c r="A369" s="76">
        <v>359</v>
      </c>
      <c r="B369" s="77">
        <f t="shared" si="12"/>
        <v>2</v>
      </c>
      <c r="C369" s="84" t="s">
        <v>859</v>
      </c>
      <c r="D369" s="85" t="s">
        <v>770</v>
      </c>
      <c r="E369" s="80"/>
      <c r="F369" s="80"/>
      <c r="G369" s="80"/>
      <c r="H369" s="80"/>
      <c r="I369" s="80"/>
      <c r="J369" s="80"/>
      <c r="K369" s="80"/>
      <c r="L369" s="84">
        <v>2</v>
      </c>
      <c r="M369" s="80"/>
      <c r="N369" s="82">
        <v>99.99</v>
      </c>
      <c r="O369" s="82">
        <f t="shared" si="13"/>
        <v>199.98</v>
      </c>
    </row>
    <row r="370" spans="1:15" s="83" customFormat="1" ht="178.5">
      <c r="A370" s="76">
        <v>360</v>
      </c>
      <c r="B370" s="77">
        <f t="shared" si="12"/>
        <v>1</v>
      </c>
      <c r="C370" s="86" t="s">
        <v>0</v>
      </c>
      <c r="D370" s="87" t="s">
        <v>280</v>
      </c>
      <c r="E370" s="80"/>
      <c r="F370" s="80"/>
      <c r="G370" s="80"/>
      <c r="H370" s="80"/>
      <c r="I370" s="80"/>
      <c r="J370" s="76"/>
      <c r="K370" s="80">
        <v>1</v>
      </c>
      <c r="L370" s="80"/>
      <c r="M370" s="80"/>
      <c r="N370" s="82">
        <v>263.94</v>
      </c>
      <c r="O370" s="82">
        <f t="shared" si="13"/>
        <v>263.94</v>
      </c>
    </row>
    <row r="371" spans="1:15" s="83" customFormat="1" ht="63.75">
      <c r="A371" s="76">
        <v>361</v>
      </c>
      <c r="B371" s="77">
        <f t="shared" si="12"/>
        <v>7</v>
      </c>
      <c r="C371" s="86" t="s">
        <v>10</v>
      </c>
      <c r="D371" s="87" t="s">
        <v>281</v>
      </c>
      <c r="E371" s="80"/>
      <c r="F371" s="80"/>
      <c r="G371" s="80"/>
      <c r="H371" s="80">
        <v>2</v>
      </c>
      <c r="I371" s="80"/>
      <c r="J371" s="76"/>
      <c r="K371" s="80"/>
      <c r="L371" s="80"/>
      <c r="M371" s="80">
        <v>5</v>
      </c>
      <c r="N371" s="82">
        <v>104.55</v>
      </c>
      <c r="O371" s="82">
        <f t="shared" si="13"/>
        <v>731.85</v>
      </c>
    </row>
    <row r="372" spans="1:15" s="83" customFormat="1" ht="25.5">
      <c r="A372" s="76">
        <v>362</v>
      </c>
      <c r="B372" s="77">
        <f t="shared" si="12"/>
        <v>1</v>
      </c>
      <c r="C372" s="86" t="s">
        <v>638</v>
      </c>
      <c r="D372" s="87" t="s">
        <v>771</v>
      </c>
      <c r="E372" s="80"/>
      <c r="F372" s="80"/>
      <c r="G372" s="80"/>
      <c r="H372" s="80"/>
      <c r="I372" s="80"/>
      <c r="J372" s="80"/>
      <c r="K372" s="80"/>
      <c r="L372" s="86">
        <v>1</v>
      </c>
      <c r="M372" s="80"/>
      <c r="N372" s="82">
        <v>346</v>
      </c>
      <c r="O372" s="82">
        <f t="shared" si="13"/>
        <v>346</v>
      </c>
    </row>
    <row r="373" spans="1:15" s="121" customFormat="1" ht="191.25">
      <c r="A373" s="113">
        <v>363</v>
      </c>
      <c r="B373" s="114">
        <f t="shared" si="12"/>
        <v>13</v>
      </c>
      <c r="C373" s="122" t="s">
        <v>39</v>
      </c>
      <c r="D373" s="123" t="s">
        <v>282</v>
      </c>
      <c r="E373" s="118"/>
      <c r="F373" s="118"/>
      <c r="G373" s="118"/>
      <c r="H373" s="118"/>
      <c r="I373" s="118"/>
      <c r="J373" s="113">
        <v>2</v>
      </c>
      <c r="K373" s="118"/>
      <c r="L373" s="118"/>
      <c r="M373" s="118">
        <v>11</v>
      </c>
      <c r="N373" s="120">
        <v>58.11</v>
      </c>
      <c r="O373" s="120">
        <f t="shared" si="13"/>
        <v>755.43</v>
      </c>
    </row>
    <row r="374" spans="1:15" s="121" customFormat="1" ht="267.75">
      <c r="A374" s="113">
        <v>364</v>
      </c>
      <c r="B374" s="114">
        <f t="shared" si="12"/>
        <v>1</v>
      </c>
      <c r="C374" s="122" t="s">
        <v>39</v>
      </c>
      <c r="D374" s="123" t="s">
        <v>283</v>
      </c>
      <c r="E374" s="118"/>
      <c r="F374" s="118"/>
      <c r="G374" s="118"/>
      <c r="H374" s="118"/>
      <c r="I374" s="118"/>
      <c r="J374" s="113"/>
      <c r="K374" s="118"/>
      <c r="L374" s="118"/>
      <c r="M374" s="118">
        <v>1</v>
      </c>
      <c r="N374" s="120">
        <v>58.11</v>
      </c>
      <c r="O374" s="120">
        <f t="shared" si="13"/>
        <v>58.11</v>
      </c>
    </row>
    <row r="375" spans="1:15" s="121" customFormat="1" ht="114.75">
      <c r="A375" s="113">
        <v>365</v>
      </c>
      <c r="B375" s="114">
        <f t="shared" si="12"/>
        <v>20</v>
      </c>
      <c r="C375" s="122" t="s">
        <v>205</v>
      </c>
      <c r="D375" s="123" t="s">
        <v>284</v>
      </c>
      <c r="E375" s="118">
        <v>10</v>
      </c>
      <c r="F375" s="118">
        <v>3</v>
      </c>
      <c r="G375" s="118"/>
      <c r="H375" s="118"/>
      <c r="I375" s="118"/>
      <c r="J375" s="113">
        <v>5</v>
      </c>
      <c r="K375" s="118">
        <v>1</v>
      </c>
      <c r="L375" s="118"/>
      <c r="M375" s="118">
        <v>1</v>
      </c>
      <c r="N375" s="120">
        <v>58.11</v>
      </c>
      <c r="O375" s="120">
        <f t="shared" si="13"/>
        <v>1162.2</v>
      </c>
    </row>
    <row r="376" spans="1:15" s="121" customFormat="1" ht="38.25">
      <c r="A376" s="113">
        <v>366</v>
      </c>
      <c r="B376" s="114">
        <f t="shared" si="12"/>
        <v>5</v>
      </c>
      <c r="C376" s="122" t="s">
        <v>205</v>
      </c>
      <c r="D376" s="123" t="s">
        <v>285</v>
      </c>
      <c r="E376" s="118"/>
      <c r="F376" s="118"/>
      <c r="G376" s="118"/>
      <c r="H376" s="118"/>
      <c r="I376" s="118"/>
      <c r="J376" s="113">
        <v>0</v>
      </c>
      <c r="K376" s="118"/>
      <c r="L376" s="118">
        <v>5</v>
      </c>
      <c r="M376" s="118"/>
      <c r="N376" s="120">
        <v>58.11</v>
      </c>
      <c r="O376" s="120">
        <f t="shared" si="13"/>
        <v>290.55</v>
      </c>
    </row>
    <row r="377" spans="1:15" s="121" customFormat="1" ht="127.5">
      <c r="A377" s="113">
        <v>367</v>
      </c>
      <c r="B377" s="114">
        <f t="shared" si="12"/>
        <v>20</v>
      </c>
      <c r="C377" s="122" t="s">
        <v>866</v>
      </c>
      <c r="D377" s="123" t="s">
        <v>772</v>
      </c>
      <c r="E377" s="118"/>
      <c r="F377" s="118"/>
      <c r="G377" s="118"/>
      <c r="H377" s="118"/>
      <c r="I377" s="118"/>
      <c r="J377" s="118"/>
      <c r="K377" s="118"/>
      <c r="L377" s="122">
        <v>20</v>
      </c>
      <c r="M377" s="118"/>
      <c r="N377" s="120">
        <v>35.42</v>
      </c>
      <c r="O377" s="120">
        <f t="shared" si="13"/>
        <v>708.40000000000009</v>
      </c>
    </row>
    <row r="378" spans="1:15" s="83" customFormat="1" ht="178.5">
      <c r="A378" s="76">
        <v>368</v>
      </c>
      <c r="B378" s="77">
        <f t="shared" si="12"/>
        <v>20</v>
      </c>
      <c r="C378" s="86" t="s">
        <v>286</v>
      </c>
      <c r="D378" s="87" t="s">
        <v>287</v>
      </c>
      <c r="E378" s="80"/>
      <c r="F378" s="80"/>
      <c r="G378" s="80"/>
      <c r="H378" s="80"/>
      <c r="I378" s="80"/>
      <c r="J378" s="76">
        <v>20</v>
      </c>
      <c r="K378" s="80"/>
      <c r="L378" s="80"/>
      <c r="M378" s="80"/>
      <c r="N378" s="82">
        <v>35.42</v>
      </c>
      <c r="O378" s="82">
        <f t="shared" si="13"/>
        <v>708.40000000000009</v>
      </c>
    </row>
    <row r="379" spans="1:15" s="83" customFormat="1" ht="178.5">
      <c r="A379" s="76">
        <v>369</v>
      </c>
      <c r="B379" s="77">
        <f t="shared" si="12"/>
        <v>120</v>
      </c>
      <c r="C379" s="86" t="s">
        <v>286</v>
      </c>
      <c r="D379" s="87" t="s">
        <v>288</v>
      </c>
      <c r="E379" s="80"/>
      <c r="F379" s="80"/>
      <c r="G379" s="80"/>
      <c r="H379" s="80"/>
      <c r="I379" s="80"/>
      <c r="J379" s="76">
        <v>120</v>
      </c>
      <c r="K379" s="80"/>
      <c r="L379" s="80"/>
      <c r="M379" s="80"/>
      <c r="N379" s="82">
        <v>35.42</v>
      </c>
      <c r="O379" s="82">
        <f t="shared" si="13"/>
        <v>4250.4000000000005</v>
      </c>
    </row>
    <row r="380" spans="1:15" s="121" customFormat="1" ht="102">
      <c r="A380" s="113">
        <v>370</v>
      </c>
      <c r="B380" s="114">
        <f t="shared" si="12"/>
        <v>47</v>
      </c>
      <c r="C380" s="122" t="s">
        <v>205</v>
      </c>
      <c r="D380" s="123" t="s">
        <v>289</v>
      </c>
      <c r="E380" s="118"/>
      <c r="F380" s="118">
        <v>2</v>
      </c>
      <c r="G380" s="118"/>
      <c r="H380" s="118"/>
      <c r="I380" s="118"/>
      <c r="J380" s="113">
        <v>31</v>
      </c>
      <c r="K380" s="118">
        <v>3</v>
      </c>
      <c r="L380" s="118"/>
      <c r="M380" s="118">
        <v>11</v>
      </c>
      <c r="N380" s="120"/>
      <c r="O380" s="120">
        <f t="shared" si="13"/>
        <v>0</v>
      </c>
    </row>
    <row r="381" spans="1:15" s="121" customFormat="1" ht="153">
      <c r="A381" s="113">
        <v>371</v>
      </c>
      <c r="B381" s="114">
        <f t="shared" si="12"/>
        <v>4</v>
      </c>
      <c r="C381" s="124" t="s">
        <v>653</v>
      </c>
      <c r="D381" s="127" t="s">
        <v>654</v>
      </c>
      <c r="E381" s="118"/>
      <c r="F381" s="124">
        <v>4</v>
      </c>
      <c r="G381" s="118"/>
      <c r="H381" s="118"/>
      <c r="I381" s="118"/>
      <c r="J381" s="118"/>
      <c r="K381" s="118"/>
      <c r="L381" s="118"/>
      <c r="M381" s="118"/>
      <c r="N381" s="118">
        <v>57.48</v>
      </c>
      <c r="O381" s="120">
        <f t="shared" si="13"/>
        <v>229.92</v>
      </c>
    </row>
    <row r="382" spans="1:15" s="121" customFormat="1" ht="191.25">
      <c r="A382" s="113">
        <v>372</v>
      </c>
      <c r="B382" s="114">
        <f t="shared" si="12"/>
        <v>10</v>
      </c>
      <c r="C382" s="122" t="s">
        <v>866</v>
      </c>
      <c r="D382" s="123" t="s">
        <v>773</v>
      </c>
      <c r="E382" s="118"/>
      <c r="F382" s="118"/>
      <c r="G382" s="118"/>
      <c r="H382" s="118"/>
      <c r="I382" s="118"/>
      <c r="J382" s="118"/>
      <c r="K382" s="118"/>
      <c r="L382" s="122">
        <v>10</v>
      </c>
      <c r="M382" s="118"/>
      <c r="N382" s="120">
        <v>57.48</v>
      </c>
      <c r="O382" s="120">
        <f t="shared" si="13"/>
        <v>574.79999999999995</v>
      </c>
    </row>
    <row r="383" spans="1:15" ht="102">
      <c r="A383" s="7">
        <v>373</v>
      </c>
      <c r="B383" s="8">
        <f t="shared" si="12"/>
        <v>16</v>
      </c>
      <c r="C383" s="23" t="s">
        <v>866</v>
      </c>
      <c r="D383" s="21" t="s">
        <v>774</v>
      </c>
      <c r="E383" s="11"/>
      <c r="F383" s="11"/>
      <c r="G383" s="11"/>
      <c r="H383" s="11"/>
      <c r="I383" s="11"/>
      <c r="J383" s="11"/>
      <c r="K383" s="11"/>
      <c r="L383" s="24">
        <v>16</v>
      </c>
      <c r="M383" s="11"/>
      <c r="N383" s="14">
        <v>57.48</v>
      </c>
      <c r="O383" s="14">
        <f t="shared" si="13"/>
        <v>919.68</v>
      </c>
    </row>
    <row r="384" spans="1:15" ht="114.75">
      <c r="A384" s="7">
        <v>374</v>
      </c>
      <c r="B384" s="8">
        <f t="shared" si="12"/>
        <v>13</v>
      </c>
      <c r="C384" s="18" t="s">
        <v>290</v>
      </c>
      <c r="D384" s="9" t="s">
        <v>291</v>
      </c>
      <c r="E384" s="11">
        <v>6</v>
      </c>
      <c r="F384" s="11"/>
      <c r="G384" s="11"/>
      <c r="H384" s="11"/>
      <c r="I384" s="11"/>
      <c r="J384" s="13">
        <v>2</v>
      </c>
      <c r="K384" s="11"/>
      <c r="L384" s="11"/>
      <c r="M384" s="11">
        <v>5</v>
      </c>
      <c r="N384" s="14">
        <v>57.48</v>
      </c>
      <c r="O384" s="14">
        <f t="shared" si="13"/>
        <v>747.24</v>
      </c>
    </row>
    <row r="385" spans="1:15" s="121" customFormat="1" ht="38.25">
      <c r="A385" s="113">
        <v>375</v>
      </c>
      <c r="B385" s="114">
        <f t="shared" si="12"/>
        <v>7</v>
      </c>
      <c r="C385" s="122" t="s">
        <v>205</v>
      </c>
      <c r="D385" s="123" t="s">
        <v>292</v>
      </c>
      <c r="E385" s="118">
        <v>3</v>
      </c>
      <c r="F385" s="118"/>
      <c r="G385" s="118"/>
      <c r="H385" s="118"/>
      <c r="I385" s="118"/>
      <c r="J385" s="113">
        <v>1</v>
      </c>
      <c r="K385" s="118"/>
      <c r="L385" s="118">
        <v>3</v>
      </c>
      <c r="M385" s="118"/>
      <c r="N385" s="120">
        <v>57.48</v>
      </c>
      <c r="O385" s="120">
        <f t="shared" si="13"/>
        <v>402.35999999999996</v>
      </c>
    </row>
    <row r="386" spans="1:15" s="121" customFormat="1" ht="38.25">
      <c r="A386" s="113">
        <v>376</v>
      </c>
      <c r="B386" s="114">
        <f t="shared" si="12"/>
        <v>1</v>
      </c>
      <c r="C386" s="122" t="s">
        <v>205</v>
      </c>
      <c r="D386" s="123" t="s">
        <v>293</v>
      </c>
      <c r="E386" s="118"/>
      <c r="F386" s="118"/>
      <c r="G386" s="118"/>
      <c r="H386" s="118"/>
      <c r="I386" s="118"/>
      <c r="J386" s="113">
        <v>1</v>
      </c>
      <c r="K386" s="118"/>
      <c r="L386" s="118"/>
      <c r="M386" s="118"/>
      <c r="N386" s="120">
        <v>57.48</v>
      </c>
      <c r="O386" s="120">
        <f t="shared" si="13"/>
        <v>57.48</v>
      </c>
    </row>
    <row r="387" spans="1:15" s="121" customFormat="1" ht="38.25">
      <c r="A387" s="113">
        <v>377</v>
      </c>
      <c r="B387" s="114">
        <f t="shared" si="12"/>
        <v>7</v>
      </c>
      <c r="C387" s="122" t="s">
        <v>205</v>
      </c>
      <c r="D387" s="123" t="s">
        <v>294</v>
      </c>
      <c r="E387" s="118">
        <v>1</v>
      </c>
      <c r="F387" s="118"/>
      <c r="G387" s="118"/>
      <c r="H387" s="118"/>
      <c r="I387" s="118"/>
      <c r="J387" s="113">
        <v>2</v>
      </c>
      <c r="K387" s="118"/>
      <c r="L387" s="118">
        <v>3</v>
      </c>
      <c r="M387" s="118">
        <v>1</v>
      </c>
      <c r="N387" s="120">
        <v>57.48</v>
      </c>
      <c r="O387" s="120">
        <f t="shared" si="13"/>
        <v>402.35999999999996</v>
      </c>
    </row>
    <row r="388" spans="1:15" ht="63.75">
      <c r="A388" s="7">
        <v>378</v>
      </c>
      <c r="B388" s="8">
        <f t="shared" si="12"/>
        <v>18</v>
      </c>
      <c r="C388" s="18" t="s">
        <v>295</v>
      </c>
      <c r="D388" s="9" t="s">
        <v>296</v>
      </c>
      <c r="E388" s="11">
        <v>4</v>
      </c>
      <c r="F388" s="11"/>
      <c r="G388" s="11"/>
      <c r="H388" s="11"/>
      <c r="I388" s="11"/>
      <c r="J388" s="13">
        <v>10</v>
      </c>
      <c r="K388" s="11"/>
      <c r="L388" s="11"/>
      <c r="M388" s="11">
        <v>4</v>
      </c>
      <c r="N388" s="14">
        <v>800</v>
      </c>
      <c r="O388" s="14">
        <f t="shared" si="13"/>
        <v>14400</v>
      </c>
    </row>
    <row r="389" spans="1:15" s="83" customFormat="1" ht="140.25">
      <c r="A389" s="76">
        <v>379</v>
      </c>
      <c r="B389" s="77">
        <f t="shared" si="12"/>
        <v>50</v>
      </c>
      <c r="C389" s="84" t="s">
        <v>0</v>
      </c>
      <c r="D389" s="92" t="s">
        <v>872</v>
      </c>
      <c r="E389" s="80"/>
      <c r="F389" s="80"/>
      <c r="G389" s="80"/>
      <c r="H389" s="80"/>
      <c r="I389" s="80"/>
      <c r="J389" s="80"/>
      <c r="K389" s="80"/>
      <c r="L389" s="80"/>
      <c r="M389" s="84">
        <v>50</v>
      </c>
      <c r="N389" s="82">
        <v>35.79</v>
      </c>
      <c r="O389" s="82">
        <f t="shared" si="13"/>
        <v>1789.5</v>
      </c>
    </row>
    <row r="390" spans="1:15" s="83" customFormat="1" ht="63.75">
      <c r="A390" s="76">
        <v>380</v>
      </c>
      <c r="B390" s="77">
        <f t="shared" si="12"/>
        <v>50</v>
      </c>
      <c r="C390" s="89" t="s">
        <v>2</v>
      </c>
      <c r="D390" s="93" t="s">
        <v>633</v>
      </c>
      <c r="E390" s="80">
        <v>50</v>
      </c>
      <c r="F390" s="80"/>
      <c r="G390" s="80"/>
      <c r="H390" s="80"/>
      <c r="I390" s="80"/>
      <c r="J390" s="80"/>
      <c r="K390" s="80"/>
      <c r="L390" s="80"/>
      <c r="M390" s="80"/>
      <c r="N390" s="82">
        <v>35.79</v>
      </c>
      <c r="O390" s="82">
        <f t="shared" si="13"/>
        <v>1789.5</v>
      </c>
    </row>
    <row r="391" spans="1:15" s="83" customFormat="1" ht="38.25">
      <c r="A391" s="76">
        <v>381</v>
      </c>
      <c r="B391" s="77">
        <f t="shared" si="12"/>
        <v>1</v>
      </c>
      <c r="C391" s="89" t="s">
        <v>2</v>
      </c>
      <c r="D391" s="90" t="s">
        <v>620</v>
      </c>
      <c r="E391" s="80">
        <v>1</v>
      </c>
      <c r="F391" s="80"/>
      <c r="G391" s="80"/>
      <c r="H391" s="80"/>
      <c r="I391" s="80"/>
      <c r="J391" s="80"/>
      <c r="K391" s="80"/>
      <c r="L391" s="80"/>
      <c r="M391" s="80"/>
      <c r="N391" s="82">
        <v>40</v>
      </c>
      <c r="O391" s="82">
        <f t="shared" si="13"/>
        <v>40</v>
      </c>
    </row>
    <row r="392" spans="1:15" ht="63.75">
      <c r="A392" s="7">
        <v>382</v>
      </c>
      <c r="B392" s="8">
        <f t="shared" si="12"/>
        <v>40</v>
      </c>
      <c r="C392" s="15" t="s">
        <v>0</v>
      </c>
      <c r="D392" s="29" t="s">
        <v>906</v>
      </c>
      <c r="E392" s="11"/>
      <c r="F392" s="11"/>
      <c r="G392" s="11"/>
      <c r="H392" s="11"/>
      <c r="I392" s="11"/>
      <c r="J392" s="37">
        <v>40</v>
      </c>
      <c r="K392" s="11"/>
      <c r="L392" s="11"/>
      <c r="M392" s="11"/>
      <c r="N392" s="14">
        <v>190</v>
      </c>
      <c r="O392" s="14">
        <f t="shared" si="13"/>
        <v>7600</v>
      </c>
    </row>
    <row r="393" spans="1:15" s="121" customFormat="1" ht="89.25">
      <c r="A393" s="113">
        <v>383</v>
      </c>
      <c r="B393" s="114">
        <f t="shared" si="12"/>
        <v>1</v>
      </c>
      <c r="C393" s="122" t="s">
        <v>0</v>
      </c>
      <c r="D393" s="123" t="s">
        <v>297</v>
      </c>
      <c r="E393" s="118"/>
      <c r="F393" s="118"/>
      <c r="G393" s="118"/>
      <c r="H393" s="118"/>
      <c r="I393" s="118"/>
      <c r="J393" s="113"/>
      <c r="K393" s="118">
        <v>1</v>
      </c>
      <c r="L393" s="118"/>
      <c r="M393" s="118"/>
      <c r="N393" s="120">
        <v>337</v>
      </c>
      <c r="O393" s="120">
        <f t="shared" si="13"/>
        <v>337</v>
      </c>
    </row>
    <row r="394" spans="1:15" s="121" customFormat="1" ht="306">
      <c r="A394" s="113">
        <v>384</v>
      </c>
      <c r="B394" s="114">
        <f t="shared" si="12"/>
        <v>1</v>
      </c>
      <c r="C394" s="122" t="s">
        <v>659</v>
      </c>
      <c r="D394" s="125" t="s">
        <v>775</v>
      </c>
      <c r="E394" s="118"/>
      <c r="F394" s="118"/>
      <c r="G394" s="118"/>
      <c r="H394" s="118"/>
      <c r="I394" s="118"/>
      <c r="J394" s="118"/>
      <c r="K394" s="118"/>
      <c r="L394" s="122">
        <v>1</v>
      </c>
      <c r="M394" s="118"/>
      <c r="N394" s="120">
        <v>785.68</v>
      </c>
      <c r="O394" s="120">
        <f t="shared" si="13"/>
        <v>785.68</v>
      </c>
    </row>
    <row r="395" spans="1:15" ht="102">
      <c r="A395" s="7">
        <v>385</v>
      </c>
      <c r="B395" s="8">
        <f t="shared" si="12"/>
        <v>5</v>
      </c>
      <c r="C395" s="23" t="s">
        <v>638</v>
      </c>
      <c r="D395" s="21" t="s">
        <v>776</v>
      </c>
      <c r="E395" s="11"/>
      <c r="F395" s="11"/>
      <c r="G395" s="11"/>
      <c r="H395" s="11"/>
      <c r="I395" s="11"/>
      <c r="J395" s="11"/>
      <c r="K395" s="11"/>
      <c r="L395" s="24">
        <v>5</v>
      </c>
      <c r="M395" s="11"/>
      <c r="N395" s="14">
        <v>713.46</v>
      </c>
      <c r="O395" s="14">
        <f t="shared" si="13"/>
        <v>3567.3</v>
      </c>
    </row>
    <row r="396" spans="1:15" ht="51">
      <c r="A396" s="7">
        <v>386</v>
      </c>
      <c r="B396" s="8">
        <f t="shared" si="12"/>
        <v>12</v>
      </c>
      <c r="C396" s="33" t="s">
        <v>0</v>
      </c>
      <c r="D396" s="29" t="s">
        <v>916</v>
      </c>
      <c r="E396" s="11"/>
      <c r="F396" s="17">
        <v>12</v>
      </c>
      <c r="G396" s="11"/>
      <c r="H396" s="11"/>
      <c r="I396" s="11"/>
      <c r="J396" s="11"/>
      <c r="K396" s="8"/>
      <c r="L396" s="11"/>
      <c r="M396" s="11"/>
      <c r="N396" s="14">
        <v>35</v>
      </c>
      <c r="O396" s="14">
        <f t="shared" si="13"/>
        <v>420</v>
      </c>
    </row>
    <row r="397" spans="1:15" s="83" customFormat="1" ht="38.25">
      <c r="A397" s="76">
        <v>387</v>
      </c>
      <c r="B397" s="77">
        <f t="shared" si="12"/>
        <v>1</v>
      </c>
      <c r="C397" s="84" t="s">
        <v>859</v>
      </c>
      <c r="D397" s="85" t="s">
        <v>777</v>
      </c>
      <c r="E397" s="80"/>
      <c r="F397" s="80"/>
      <c r="G397" s="80"/>
      <c r="H397" s="80"/>
      <c r="I397" s="80"/>
      <c r="J397" s="80"/>
      <c r="K397" s="80"/>
      <c r="L397" s="84">
        <v>1</v>
      </c>
      <c r="M397" s="80"/>
      <c r="N397" s="82">
        <v>1579.77</v>
      </c>
      <c r="O397" s="82">
        <f t="shared" si="13"/>
        <v>1579.77</v>
      </c>
    </row>
    <row r="398" spans="1:15" s="83" customFormat="1" ht="25.5">
      <c r="A398" s="76">
        <v>388</v>
      </c>
      <c r="B398" s="77">
        <f t="shared" si="12"/>
        <v>1</v>
      </c>
      <c r="C398" s="84" t="s">
        <v>0</v>
      </c>
      <c r="D398" s="92" t="s">
        <v>876</v>
      </c>
      <c r="E398" s="80"/>
      <c r="F398" s="80"/>
      <c r="G398" s="80"/>
      <c r="H398" s="80"/>
      <c r="I398" s="80"/>
      <c r="J398" s="80"/>
      <c r="K398" s="80"/>
      <c r="L398" s="80"/>
      <c r="M398" s="84">
        <v>1</v>
      </c>
      <c r="N398" s="82">
        <v>167.07</v>
      </c>
      <c r="O398" s="82">
        <f t="shared" si="13"/>
        <v>167.07</v>
      </c>
    </row>
    <row r="399" spans="1:15" ht="76.5">
      <c r="A399" s="7">
        <v>389</v>
      </c>
      <c r="B399" s="8">
        <f t="shared" si="12"/>
        <v>76</v>
      </c>
      <c r="C399" s="18" t="s">
        <v>0</v>
      </c>
      <c r="D399" s="9" t="s">
        <v>298</v>
      </c>
      <c r="E399" s="11">
        <v>10</v>
      </c>
      <c r="F399" s="11">
        <v>6</v>
      </c>
      <c r="G399" s="11"/>
      <c r="H399" s="11"/>
      <c r="I399" s="11"/>
      <c r="J399" s="13">
        <v>20</v>
      </c>
      <c r="K399" s="11">
        <v>20</v>
      </c>
      <c r="L399" s="11"/>
      <c r="M399" s="11">
        <v>20</v>
      </c>
      <c r="N399" s="14">
        <v>26.28</v>
      </c>
      <c r="O399" s="14">
        <f t="shared" si="13"/>
        <v>1997.2800000000002</v>
      </c>
    </row>
    <row r="400" spans="1:15" s="83" customFormat="1" ht="25.5">
      <c r="A400" s="76">
        <v>390</v>
      </c>
      <c r="B400" s="77">
        <f t="shared" si="12"/>
        <v>5</v>
      </c>
      <c r="C400" s="84" t="s">
        <v>859</v>
      </c>
      <c r="D400" s="85" t="s">
        <v>778</v>
      </c>
      <c r="E400" s="80"/>
      <c r="F400" s="80"/>
      <c r="G400" s="80"/>
      <c r="H400" s="80"/>
      <c r="I400" s="80"/>
      <c r="J400" s="80"/>
      <c r="K400" s="80"/>
      <c r="L400" s="84">
        <v>5</v>
      </c>
      <c r="M400" s="80"/>
      <c r="N400" s="82">
        <v>16.350000000000001</v>
      </c>
      <c r="O400" s="82">
        <f t="shared" si="13"/>
        <v>81.75</v>
      </c>
    </row>
    <row r="401" spans="1:15" ht="25.5">
      <c r="A401" s="7">
        <v>391</v>
      </c>
      <c r="B401" s="8">
        <f t="shared" si="12"/>
        <v>50</v>
      </c>
      <c r="C401" s="18" t="s">
        <v>39</v>
      </c>
      <c r="D401" s="9" t="s">
        <v>299</v>
      </c>
      <c r="E401" s="11"/>
      <c r="F401" s="11"/>
      <c r="G401" s="11"/>
      <c r="H401" s="11"/>
      <c r="I401" s="11"/>
      <c r="J401" s="13"/>
      <c r="K401" s="11"/>
      <c r="L401" s="11">
        <v>30</v>
      </c>
      <c r="M401" s="11">
        <v>20</v>
      </c>
      <c r="N401" s="14">
        <v>64.709999999999994</v>
      </c>
      <c r="O401" s="14">
        <f t="shared" si="13"/>
        <v>3235.4999999999995</v>
      </c>
    </row>
    <row r="402" spans="1:15" s="121" customFormat="1" ht="63.75">
      <c r="A402" s="113">
        <v>392</v>
      </c>
      <c r="B402" s="114">
        <f t="shared" si="12"/>
        <v>15</v>
      </c>
      <c r="C402" s="122" t="s">
        <v>301</v>
      </c>
      <c r="D402" s="123" t="s">
        <v>302</v>
      </c>
      <c r="E402" s="118">
        <v>1</v>
      </c>
      <c r="F402" s="118"/>
      <c r="G402" s="118"/>
      <c r="H402" s="118"/>
      <c r="I402" s="118"/>
      <c r="J402" s="113">
        <v>4</v>
      </c>
      <c r="K402" s="118"/>
      <c r="L402" s="118">
        <v>6</v>
      </c>
      <c r="M402" s="118">
        <v>4</v>
      </c>
      <c r="N402" s="120">
        <v>289.23</v>
      </c>
      <c r="O402" s="120">
        <f t="shared" si="13"/>
        <v>4338.4500000000007</v>
      </c>
    </row>
    <row r="403" spans="1:15" s="121" customFormat="1" ht="63.75">
      <c r="A403" s="113">
        <v>393</v>
      </c>
      <c r="B403" s="114">
        <f t="shared" si="12"/>
        <v>19</v>
      </c>
      <c r="C403" s="122" t="s">
        <v>303</v>
      </c>
      <c r="D403" s="123" t="s">
        <v>304</v>
      </c>
      <c r="E403" s="118">
        <v>2</v>
      </c>
      <c r="F403" s="118">
        <v>7</v>
      </c>
      <c r="G403" s="118"/>
      <c r="H403" s="118"/>
      <c r="I403" s="118"/>
      <c r="J403" s="113">
        <v>8</v>
      </c>
      <c r="K403" s="118"/>
      <c r="L403" s="118"/>
      <c r="M403" s="118">
        <v>2</v>
      </c>
      <c r="N403" s="120">
        <v>289.23</v>
      </c>
      <c r="O403" s="120">
        <f t="shared" si="13"/>
        <v>5495.3700000000008</v>
      </c>
    </row>
    <row r="404" spans="1:15" s="121" customFormat="1" ht="63.75">
      <c r="A404" s="113">
        <v>394</v>
      </c>
      <c r="B404" s="114">
        <f t="shared" si="12"/>
        <v>12</v>
      </c>
      <c r="C404" s="122" t="s">
        <v>303</v>
      </c>
      <c r="D404" s="123" t="s">
        <v>305</v>
      </c>
      <c r="E404" s="118">
        <v>2</v>
      </c>
      <c r="F404" s="118">
        <v>5</v>
      </c>
      <c r="G404" s="118"/>
      <c r="H404" s="118"/>
      <c r="I404" s="118"/>
      <c r="J404" s="113"/>
      <c r="K404" s="118">
        <v>1</v>
      </c>
      <c r="L404" s="118"/>
      <c r="M404" s="118">
        <v>4</v>
      </c>
      <c r="N404" s="120">
        <v>289.23</v>
      </c>
      <c r="O404" s="120">
        <f t="shared" si="13"/>
        <v>3470.76</v>
      </c>
    </row>
    <row r="405" spans="1:15" s="121" customFormat="1" ht="63.75">
      <c r="A405" s="113">
        <v>395</v>
      </c>
      <c r="B405" s="114">
        <f t="shared" si="12"/>
        <v>1</v>
      </c>
      <c r="C405" s="122" t="s">
        <v>306</v>
      </c>
      <c r="D405" s="123" t="s">
        <v>307</v>
      </c>
      <c r="E405" s="118"/>
      <c r="F405" s="118"/>
      <c r="G405" s="118"/>
      <c r="H405" s="118"/>
      <c r="I405" s="118"/>
      <c r="J405" s="113"/>
      <c r="K405" s="118">
        <v>1</v>
      </c>
      <c r="L405" s="118"/>
      <c r="M405" s="118"/>
      <c r="N405" s="120">
        <v>289.23</v>
      </c>
      <c r="O405" s="120">
        <f t="shared" si="13"/>
        <v>289.23</v>
      </c>
    </row>
    <row r="406" spans="1:15" s="121" customFormat="1" ht="38.25">
      <c r="A406" s="113">
        <v>396</v>
      </c>
      <c r="B406" s="114">
        <f t="shared" si="12"/>
        <v>12</v>
      </c>
      <c r="C406" s="122" t="s">
        <v>0</v>
      </c>
      <c r="D406" s="123" t="s">
        <v>308</v>
      </c>
      <c r="E406" s="118">
        <v>2</v>
      </c>
      <c r="F406" s="118"/>
      <c r="G406" s="118"/>
      <c r="H406" s="118"/>
      <c r="I406" s="118"/>
      <c r="J406" s="113">
        <v>1</v>
      </c>
      <c r="K406" s="118">
        <v>1</v>
      </c>
      <c r="L406" s="118">
        <v>4</v>
      </c>
      <c r="M406" s="118">
        <v>4</v>
      </c>
      <c r="N406" s="120">
        <v>306.08999999999997</v>
      </c>
      <c r="O406" s="120">
        <f t="shared" si="13"/>
        <v>3673.08</v>
      </c>
    </row>
    <row r="407" spans="1:15" s="83" customFormat="1" ht="25.5">
      <c r="A407" s="76">
        <v>397</v>
      </c>
      <c r="B407" s="77">
        <f t="shared" si="12"/>
        <v>1</v>
      </c>
      <c r="C407" s="86" t="s">
        <v>867</v>
      </c>
      <c r="D407" s="85" t="s">
        <v>779</v>
      </c>
      <c r="E407" s="80"/>
      <c r="F407" s="80"/>
      <c r="G407" s="80"/>
      <c r="H407" s="80"/>
      <c r="I407" s="80"/>
      <c r="J407" s="80"/>
      <c r="K407" s="80"/>
      <c r="L407" s="86">
        <v>1</v>
      </c>
      <c r="M407" s="80"/>
      <c r="N407" s="82">
        <v>345.37</v>
      </c>
      <c r="O407" s="82">
        <f t="shared" si="13"/>
        <v>345.37</v>
      </c>
    </row>
    <row r="408" spans="1:15" ht="38.25">
      <c r="A408" s="7">
        <v>398</v>
      </c>
      <c r="B408" s="8">
        <f t="shared" si="12"/>
        <v>96</v>
      </c>
      <c r="C408" s="33" t="s">
        <v>661</v>
      </c>
      <c r="D408" s="29" t="s">
        <v>662</v>
      </c>
      <c r="E408" s="11"/>
      <c r="F408" s="17">
        <v>96</v>
      </c>
      <c r="G408" s="11"/>
      <c r="H408" s="11"/>
      <c r="I408" s="11"/>
      <c r="J408" s="11"/>
      <c r="K408" s="8"/>
      <c r="L408" s="11"/>
      <c r="M408" s="11"/>
      <c r="N408" s="14">
        <v>20</v>
      </c>
      <c r="O408" s="14">
        <f t="shared" si="13"/>
        <v>1920</v>
      </c>
    </row>
    <row r="409" spans="1:15" s="83" customFormat="1" ht="191.25">
      <c r="A409" s="76">
        <v>399</v>
      </c>
      <c r="B409" s="77">
        <f t="shared" si="12"/>
        <v>30</v>
      </c>
      <c r="C409" s="86" t="s">
        <v>0</v>
      </c>
      <c r="D409" s="87" t="s">
        <v>901</v>
      </c>
      <c r="E409" s="80"/>
      <c r="F409" s="80"/>
      <c r="G409" s="80"/>
      <c r="H409" s="80"/>
      <c r="I409" s="80"/>
      <c r="J409" s="76">
        <v>30</v>
      </c>
      <c r="K409" s="80"/>
      <c r="L409" s="80"/>
      <c r="M409" s="80"/>
      <c r="N409" s="82">
        <v>45.8</v>
      </c>
      <c r="O409" s="82">
        <f t="shared" si="13"/>
        <v>1374</v>
      </c>
    </row>
    <row r="410" spans="1:15" ht="38.25">
      <c r="A410" s="7">
        <v>400</v>
      </c>
      <c r="B410" s="8">
        <f t="shared" si="12"/>
        <v>50</v>
      </c>
      <c r="C410" s="33" t="s">
        <v>0</v>
      </c>
      <c r="D410" s="31" t="s">
        <v>873</v>
      </c>
      <c r="E410" s="11"/>
      <c r="F410" s="11"/>
      <c r="G410" s="11"/>
      <c r="H410" s="11"/>
      <c r="I410" s="11"/>
      <c r="J410" s="11"/>
      <c r="K410" s="11"/>
      <c r="L410" s="11"/>
      <c r="M410" s="17">
        <v>50</v>
      </c>
      <c r="N410" s="14">
        <v>36.35</v>
      </c>
      <c r="O410" s="14">
        <f t="shared" si="13"/>
        <v>1817.5</v>
      </c>
    </row>
    <row r="411" spans="1:15" ht="51">
      <c r="A411" s="7">
        <v>401</v>
      </c>
      <c r="B411" s="8">
        <f t="shared" si="12"/>
        <v>4</v>
      </c>
      <c r="C411" s="18" t="s">
        <v>0</v>
      </c>
      <c r="D411" s="9" t="s">
        <v>309</v>
      </c>
      <c r="E411" s="11"/>
      <c r="F411" s="11"/>
      <c r="G411" s="11"/>
      <c r="H411" s="11"/>
      <c r="I411" s="11"/>
      <c r="J411" s="13"/>
      <c r="K411" s="11">
        <v>2</v>
      </c>
      <c r="L411" s="11"/>
      <c r="M411" s="11">
        <v>2</v>
      </c>
      <c r="N411" s="14">
        <v>54.93</v>
      </c>
      <c r="O411" s="14">
        <f t="shared" si="13"/>
        <v>219.72</v>
      </c>
    </row>
    <row r="412" spans="1:15" s="121" customFormat="1" ht="51">
      <c r="A412" s="113">
        <v>402</v>
      </c>
      <c r="B412" s="114">
        <f t="shared" si="12"/>
        <v>100</v>
      </c>
      <c r="C412" s="122" t="s">
        <v>0</v>
      </c>
      <c r="D412" s="123" t="s">
        <v>310</v>
      </c>
      <c r="E412" s="118">
        <v>20</v>
      </c>
      <c r="F412" s="118"/>
      <c r="G412" s="118"/>
      <c r="H412" s="118"/>
      <c r="I412" s="118"/>
      <c r="J412" s="113">
        <v>50</v>
      </c>
      <c r="K412" s="118">
        <v>25</v>
      </c>
      <c r="L412" s="118"/>
      <c r="M412" s="118">
        <v>5</v>
      </c>
      <c r="N412" s="120">
        <v>29.09</v>
      </c>
      <c r="O412" s="120">
        <f t="shared" si="13"/>
        <v>2909</v>
      </c>
    </row>
    <row r="413" spans="1:15" s="121" customFormat="1" ht="51">
      <c r="A413" s="113">
        <v>403</v>
      </c>
      <c r="B413" s="114">
        <f t="shared" si="12"/>
        <v>175</v>
      </c>
      <c r="C413" s="122" t="s">
        <v>0</v>
      </c>
      <c r="D413" s="123" t="s">
        <v>311</v>
      </c>
      <c r="E413" s="118">
        <v>50</v>
      </c>
      <c r="F413" s="118"/>
      <c r="G413" s="118"/>
      <c r="H413" s="118"/>
      <c r="I413" s="118"/>
      <c r="J413" s="113">
        <v>100</v>
      </c>
      <c r="K413" s="118">
        <v>20</v>
      </c>
      <c r="L413" s="118"/>
      <c r="M413" s="118">
        <v>5</v>
      </c>
      <c r="N413" s="120">
        <v>29.09</v>
      </c>
      <c r="O413" s="120">
        <f t="shared" si="13"/>
        <v>5090.75</v>
      </c>
    </row>
    <row r="414" spans="1:15" s="121" customFormat="1" ht="51">
      <c r="A414" s="113">
        <v>404</v>
      </c>
      <c r="B414" s="114">
        <f t="shared" si="12"/>
        <v>87</v>
      </c>
      <c r="C414" s="122" t="s">
        <v>0</v>
      </c>
      <c r="D414" s="123" t="s">
        <v>312</v>
      </c>
      <c r="E414" s="118">
        <v>50</v>
      </c>
      <c r="F414" s="118"/>
      <c r="G414" s="118"/>
      <c r="H414" s="118"/>
      <c r="I414" s="118"/>
      <c r="J414" s="113"/>
      <c r="K414" s="118">
        <v>25</v>
      </c>
      <c r="L414" s="118"/>
      <c r="M414" s="118">
        <v>12</v>
      </c>
      <c r="N414" s="120">
        <v>29.09</v>
      </c>
      <c r="O414" s="120">
        <f t="shared" si="13"/>
        <v>2530.83</v>
      </c>
    </row>
    <row r="415" spans="1:15" s="121" customFormat="1" ht="63.75">
      <c r="A415" s="113">
        <v>405</v>
      </c>
      <c r="B415" s="114">
        <f t="shared" si="12"/>
        <v>805</v>
      </c>
      <c r="C415" s="122" t="s">
        <v>0</v>
      </c>
      <c r="D415" s="123" t="s">
        <v>313</v>
      </c>
      <c r="E415" s="118">
        <v>50</v>
      </c>
      <c r="F415" s="118"/>
      <c r="G415" s="118"/>
      <c r="H415" s="118"/>
      <c r="I415" s="118"/>
      <c r="J415" s="113">
        <v>430</v>
      </c>
      <c r="K415" s="118">
        <v>130</v>
      </c>
      <c r="L415" s="118">
        <v>60</v>
      </c>
      <c r="M415" s="118">
        <v>135</v>
      </c>
      <c r="N415" s="120">
        <v>21.83</v>
      </c>
      <c r="O415" s="120">
        <f t="shared" si="13"/>
        <v>17573.149999999998</v>
      </c>
    </row>
    <row r="416" spans="1:15" s="121" customFormat="1" ht="76.5">
      <c r="A416" s="113">
        <v>406</v>
      </c>
      <c r="B416" s="114">
        <f t="shared" si="12"/>
        <v>50</v>
      </c>
      <c r="C416" s="122" t="s">
        <v>0</v>
      </c>
      <c r="D416" s="123" t="s">
        <v>314</v>
      </c>
      <c r="E416" s="118">
        <v>50</v>
      </c>
      <c r="F416" s="118"/>
      <c r="G416" s="118"/>
      <c r="H416" s="118"/>
      <c r="I416" s="118"/>
      <c r="J416" s="113"/>
      <c r="K416" s="118"/>
      <c r="L416" s="118"/>
      <c r="M416" s="118"/>
      <c r="N416" s="120">
        <v>21.83</v>
      </c>
      <c r="O416" s="120">
        <f t="shared" si="13"/>
        <v>1091.5</v>
      </c>
    </row>
    <row r="417" spans="1:15" s="121" customFormat="1" ht="63.75">
      <c r="A417" s="113">
        <v>407</v>
      </c>
      <c r="B417" s="114">
        <f t="shared" si="12"/>
        <v>160</v>
      </c>
      <c r="C417" s="122" t="s">
        <v>0</v>
      </c>
      <c r="D417" s="123" t="s">
        <v>315</v>
      </c>
      <c r="E417" s="118"/>
      <c r="F417" s="118"/>
      <c r="G417" s="118"/>
      <c r="H417" s="118"/>
      <c r="I417" s="118"/>
      <c r="J417" s="113"/>
      <c r="K417" s="118"/>
      <c r="L417" s="118">
        <v>60</v>
      </c>
      <c r="M417" s="118">
        <v>100</v>
      </c>
      <c r="N417" s="120">
        <v>21.83</v>
      </c>
      <c r="O417" s="120">
        <f t="shared" si="13"/>
        <v>3492.7999999999997</v>
      </c>
    </row>
    <row r="418" spans="1:15" ht="25.5">
      <c r="A418" s="7">
        <v>408</v>
      </c>
      <c r="B418" s="8">
        <f t="shared" si="12"/>
        <v>24</v>
      </c>
      <c r="C418" s="18" t="s">
        <v>0</v>
      </c>
      <c r="D418" s="9" t="s">
        <v>316</v>
      </c>
      <c r="E418" s="11">
        <v>5</v>
      </c>
      <c r="F418" s="11">
        <v>2</v>
      </c>
      <c r="G418" s="11"/>
      <c r="H418" s="11"/>
      <c r="I418" s="11"/>
      <c r="J418" s="13">
        <v>5</v>
      </c>
      <c r="K418" s="11"/>
      <c r="L418" s="11"/>
      <c r="M418" s="11">
        <v>12</v>
      </c>
      <c r="N418" s="14">
        <v>45.8</v>
      </c>
      <c r="O418" s="14">
        <f t="shared" si="13"/>
        <v>1099.1999999999998</v>
      </c>
    </row>
    <row r="419" spans="1:15" ht="25.5">
      <c r="A419" s="7">
        <v>409</v>
      </c>
      <c r="B419" s="8">
        <f t="shared" si="12"/>
        <v>12</v>
      </c>
      <c r="C419" s="18" t="s">
        <v>0</v>
      </c>
      <c r="D419" s="9" t="s">
        <v>317</v>
      </c>
      <c r="E419" s="11"/>
      <c r="F419" s="11"/>
      <c r="G419" s="11"/>
      <c r="H419" s="11"/>
      <c r="I419" s="11"/>
      <c r="J419" s="13">
        <v>2</v>
      </c>
      <c r="K419" s="11"/>
      <c r="L419" s="11"/>
      <c r="M419" s="11">
        <v>10</v>
      </c>
      <c r="N419" s="14">
        <v>45.8</v>
      </c>
      <c r="O419" s="14">
        <f t="shared" si="13"/>
        <v>549.59999999999991</v>
      </c>
    </row>
    <row r="420" spans="1:15" s="121" customFormat="1" ht="127.5">
      <c r="A420" s="113">
        <v>410</v>
      </c>
      <c r="B420" s="114">
        <f t="shared" si="12"/>
        <v>1</v>
      </c>
      <c r="C420" s="124" t="s">
        <v>638</v>
      </c>
      <c r="D420" s="127" t="s">
        <v>658</v>
      </c>
      <c r="E420" s="118"/>
      <c r="F420" s="124">
        <v>1</v>
      </c>
      <c r="G420" s="118"/>
      <c r="H420" s="118"/>
      <c r="I420" s="118"/>
      <c r="J420" s="118"/>
      <c r="K420" s="118"/>
      <c r="L420" s="118"/>
      <c r="M420" s="118"/>
      <c r="N420" s="120">
        <v>12355.65</v>
      </c>
      <c r="O420" s="120">
        <f t="shared" si="13"/>
        <v>12355.65</v>
      </c>
    </row>
    <row r="421" spans="1:15" ht="38.25">
      <c r="A421" s="7">
        <v>411</v>
      </c>
      <c r="B421" s="8">
        <f t="shared" si="12"/>
        <v>10</v>
      </c>
      <c r="C421" s="18" t="s">
        <v>0</v>
      </c>
      <c r="D421" s="9" t="s">
        <v>318</v>
      </c>
      <c r="E421" s="11"/>
      <c r="F421" s="11"/>
      <c r="G421" s="11"/>
      <c r="H421" s="11"/>
      <c r="I421" s="11"/>
      <c r="J421" s="13">
        <v>2</v>
      </c>
      <c r="K421" s="11">
        <v>1</v>
      </c>
      <c r="L421" s="11">
        <v>2</v>
      </c>
      <c r="M421" s="11">
        <v>5</v>
      </c>
      <c r="N421" s="14">
        <v>31.75</v>
      </c>
      <c r="O421" s="14">
        <f t="shared" si="13"/>
        <v>317.5</v>
      </c>
    </row>
    <row r="422" spans="1:15" ht="25.5">
      <c r="A422" s="7">
        <v>412</v>
      </c>
      <c r="B422" s="8">
        <f t="shared" si="12"/>
        <v>8</v>
      </c>
      <c r="C422" s="18" t="s">
        <v>0</v>
      </c>
      <c r="D422" s="9" t="s">
        <v>319</v>
      </c>
      <c r="E422" s="11"/>
      <c r="F422" s="11"/>
      <c r="G422" s="11"/>
      <c r="H422" s="11"/>
      <c r="I422" s="11"/>
      <c r="J422" s="13">
        <v>2</v>
      </c>
      <c r="K422" s="11">
        <v>1</v>
      </c>
      <c r="L422" s="11">
        <v>5</v>
      </c>
      <c r="M422" s="11"/>
      <c r="N422" s="14">
        <v>31.75</v>
      </c>
      <c r="O422" s="14">
        <f t="shared" si="13"/>
        <v>254</v>
      </c>
    </row>
    <row r="423" spans="1:15" ht="25.5">
      <c r="A423" s="7">
        <v>413</v>
      </c>
      <c r="B423" s="8">
        <f t="shared" ref="B423:B480" si="14">SUM(E423:M423)</f>
        <v>1</v>
      </c>
      <c r="C423" s="33" t="s">
        <v>0</v>
      </c>
      <c r="D423" s="31" t="s">
        <v>870</v>
      </c>
      <c r="E423" s="11"/>
      <c r="F423" s="11"/>
      <c r="G423" s="11"/>
      <c r="H423" s="11"/>
      <c r="I423" s="11"/>
      <c r="J423" s="11"/>
      <c r="K423" s="11"/>
      <c r="L423" s="11"/>
      <c r="M423" s="17">
        <v>1</v>
      </c>
      <c r="N423" s="14">
        <v>636.03</v>
      </c>
      <c r="O423" s="14">
        <f t="shared" ref="O423:O480" si="15">N423*B423</f>
        <v>636.03</v>
      </c>
    </row>
    <row r="424" spans="1:15" s="83" customFormat="1" ht="153">
      <c r="A424" s="76">
        <v>414</v>
      </c>
      <c r="B424" s="77">
        <f t="shared" si="14"/>
        <v>1</v>
      </c>
      <c r="C424" s="86" t="s">
        <v>638</v>
      </c>
      <c r="D424" s="85" t="s">
        <v>780</v>
      </c>
      <c r="E424" s="80"/>
      <c r="F424" s="80"/>
      <c r="G424" s="80"/>
      <c r="H424" s="80"/>
      <c r="I424" s="80"/>
      <c r="J424" s="80"/>
      <c r="K424" s="80"/>
      <c r="L424" s="86">
        <v>1</v>
      </c>
      <c r="M424" s="80"/>
      <c r="N424" s="82">
        <v>291.45999999999998</v>
      </c>
      <c r="O424" s="82">
        <f t="shared" si="15"/>
        <v>291.45999999999998</v>
      </c>
    </row>
    <row r="425" spans="1:15" s="83" customFormat="1" ht="76.5">
      <c r="A425" s="76">
        <v>415</v>
      </c>
      <c r="B425" s="77">
        <f t="shared" si="14"/>
        <v>2</v>
      </c>
      <c r="C425" s="84" t="s">
        <v>859</v>
      </c>
      <c r="D425" s="85" t="s">
        <v>781</v>
      </c>
      <c r="E425" s="80"/>
      <c r="F425" s="80"/>
      <c r="G425" s="80"/>
      <c r="H425" s="80"/>
      <c r="I425" s="80"/>
      <c r="J425" s="80"/>
      <c r="K425" s="80"/>
      <c r="L425" s="84">
        <v>2</v>
      </c>
      <c r="M425" s="80"/>
      <c r="N425" s="82">
        <v>145.51</v>
      </c>
      <c r="O425" s="82">
        <f t="shared" si="15"/>
        <v>291.02</v>
      </c>
    </row>
    <row r="426" spans="1:15" s="121" customFormat="1" ht="89.25">
      <c r="A426" s="113">
        <v>416</v>
      </c>
      <c r="B426" s="114">
        <f t="shared" si="14"/>
        <v>1</v>
      </c>
      <c r="C426" s="122" t="s">
        <v>638</v>
      </c>
      <c r="D426" s="125" t="s">
        <v>782</v>
      </c>
      <c r="E426" s="118"/>
      <c r="F426" s="118"/>
      <c r="G426" s="118"/>
      <c r="H426" s="118"/>
      <c r="I426" s="118"/>
      <c r="J426" s="118"/>
      <c r="K426" s="118"/>
      <c r="L426" s="122">
        <v>1</v>
      </c>
      <c r="M426" s="118"/>
      <c r="N426" s="120">
        <v>1474.77</v>
      </c>
      <c r="O426" s="120">
        <f t="shared" si="15"/>
        <v>1474.77</v>
      </c>
    </row>
    <row r="427" spans="1:15" ht="114.75">
      <c r="A427" s="7">
        <v>417</v>
      </c>
      <c r="B427" s="8">
        <f t="shared" si="14"/>
        <v>3560</v>
      </c>
      <c r="C427" s="18" t="s">
        <v>320</v>
      </c>
      <c r="D427" s="9" t="s">
        <v>321</v>
      </c>
      <c r="E427" s="11"/>
      <c r="F427" s="11"/>
      <c r="G427" s="11"/>
      <c r="H427" s="11"/>
      <c r="I427" s="11"/>
      <c r="J427" s="13"/>
      <c r="K427" s="11"/>
      <c r="L427" s="11">
        <v>3200</v>
      </c>
      <c r="M427" s="11">
        <v>360</v>
      </c>
      <c r="N427" s="14">
        <v>157.81</v>
      </c>
      <c r="O427" s="14">
        <f t="shared" si="15"/>
        <v>561803.6</v>
      </c>
    </row>
    <row r="428" spans="1:15" ht="25.5">
      <c r="A428" s="7">
        <v>418</v>
      </c>
      <c r="B428" s="8">
        <f t="shared" si="14"/>
        <v>6</v>
      </c>
      <c r="C428" s="18" t="s">
        <v>0</v>
      </c>
      <c r="D428" s="9" t="s">
        <v>322</v>
      </c>
      <c r="E428" s="11"/>
      <c r="F428" s="11"/>
      <c r="G428" s="11"/>
      <c r="H428" s="11">
        <v>3</v>
      </c>
      <c r="I428" s="11"/>
      <c r="J428" s="13"/>
      <c r="K428" s="11"/>
      <c r="L428" s="11">
        <v>3</v>
      </c>
      <c r="M428" s="11"/>
      <c r="N428" s="14">
        <v>323.02999999999997</v>
      </c>
      <c r="O428" s="14">
        <f t="shared" si="15"/>
        <v>1938.1799999999998</v>
      </c>
    </row>
    <row r="429" spans="1:15" ht="76.5">
      <c r="A429" s="7">
        <v>419</v>
      </c>
      <c r="B429" s="8">
        <f t="shared" si="14"/>
        <v>1</v>
      </c>
      <c r="C429" s="23" t="s">
        <v>638</v>
      </c>
      <c r="D429" s="21" t="s">
        <v>783</v>
      </c>
      <c r="E429" s="11"/>
      <c r="F429" s="11"/>
      <c r="G429" s="11"/>
      <c r="H429" s="11"/>
      <c r="I429" s="11"/>
      <c r="J429" s="11"/>
      <c r="K429" s="11"/>
      <c r="L429" s="24">
        <v>1</v>
      </c>
      <c r="M429" s="11"/>
      <c r="N429" s="14">
        <v>946</v>
      </c>
      <c r="O429" s="14">
        <f t="shared" si="15"/>
        <v>946</v>
      </c>
    </row>
    <row r="430" spans="1:15" s="121" customFormat="1" ht="204">
      <c r="A430" s="113">
        <v>420</v>
      </c>
      <c r="B430" s="114">
        <f t="shared" si="14"/>
        <v>1</v>
      </c>
      <c r="C430" s="122" t="s">
        <v>638</v>
      </c>
      <c r="D430" s="123" t="s">
        <v>784</v>
      </c>
      <c r="E430" s="118"/>
      <c r="F430" s="118"/>
      <c r="G430" s="118"/>
      <c r="H430" s="118"/>
      <c r="I430" s="118"/>
      <c r="J430" s="118"/>
      <c r="K430" s="118"/>
      <c r="L430" s="122">
        <v>1</v>
      </c>
      <c r="M430" s="118"/>
      <c r="N430" s="120">
        <v>504.79</v>
      </c>
      <c r="O430" s="120">
        <f t="shared" si="15"/>
        <v>504.79</v>
      </c>
    </row>
    <row r="431" spans="1:15" s="121" customFormat="1" ht="178.5">
      <c r="A431" s="113">
        <v>421</v>
      </c>
      <c r="B431" s="114">
        <f t="shared" si="14"/>
        <v>1</v>
      </c>
      <c r="C431" s="122" t="s">
        <v>638</v>
      </c>
      <c r="D431" s="123" t="s">
        <v>785</v>
      </c>
      <c r="E431" s="118"/>
      <c r="F431" s="118"/>
      <c r="G431" s="118"/>
      <c r="H431" s="118"/>
      <c r="I431" s="118"/>
      <c r="J431" s="118"/>
      <c r="K431" s="118"/>
      <c r="L431" s="122">
        <v>1</v>
      </c>
      <c r="M431" s="118"/>
      <c r="N431" s="120">
        <v>1308.45</v>
      </c>
      <c r="O431" s="120">
        <f t="shared" si="15"/>
        <v>1308.45</v>
      </c>
    </row>
    <row r="432" spans="1:15" ht="25.5">
      <c r="A432" s="7">
        <v>422</v>
      </c>
      <c r="B432" s="8">
        <f t="shared" si="14"/>
        <v>3000</v>
      </c>
      <c r="C432" s="18" t="s">
        <v>0</v>
      </c>
      <c r="D432" s="9" t="s">
        <v>323</v>
      </c>
      <c r="E432" s="11"/>
      <c r="F432" s="11"/>
      <c r="G432" s="11"/>
      <c r="H432" s="11"/>
      <c r="I432" s="11"/>
      <c r="J432" s="13"/>
      <c r="K432" s="11"/>
      <c r="L432" s="11">
        <v>3000</v>
      </c>
      <c r="M432" s="11"/>
      <c r="N432" s="14">
        <v>1.68</v>
      </c>
      <c r="O432" s="14">
        <f t="shared" si="15"/>
        <v>5040</v>
      </c>
    </row>
    <row r="433" spans="1:15" ht="25.5">
      <c r="A433" s="7">
        <v>423</v>
      </c>
      <c r="B433" s="8">
        <f t="shared" si="14"/>
        <v>3100</v>
      </c>
      <c r="C433" s="18" t="s">
        <v>0</v>
      </c>
      <c r="D433" s="9" t="s">
        <v>324</v>
      </c>
      <c r="E433" s="11"/>
      <c r="F433" s="11"/>
      <c r="G433" s="11"/>
      <c r="H433" s="11"/>
      <c r="I433" s="11"/>
      <c r="J433" s="13">
        <v>100</v>
      </c>
      <c r="K433" s="11"/>
      <c r="L433" s="11">
        <v>3000</v>
      </c>
      <c r="M433" s="11"/>
      <c r="N433" s="14">
        <v>1.68</v>
      </c>
      <c r="O433" s="14">
        <f t="shared" si="15"/>
        <v>5208</v>
      </c>
    </row>
    <row r="434" spans="1:15" ht="25.5">
      <c r="A434" s="7">
        <v>424</v>
      </c>
      <c r="B434" s="8">
        <f t="shared" si="14"/>
        <v>3100</v>
      </c>
      <c r="C434" s="18" t="s">
        <v>0</v>
      </c>
      <c r="D434" s="9" t="s">
        <v>325</v>
      </c>
      <c r="E434" s="11"/>
      <c r="F434" s="11"/>
      <c r="G434" s="11"/>
      <c r="H434" s="11"/>
      <c r="I434" s="11"/>
      <c r="J434" s="13">
        <v>100</v>
      </c>
      <c r="K434" s="11"/>
      <c r="L434" s="11">
        <v>3000</v>
      </c>
      <c r="M434" s="11"/>
      <c r="N434" s="14">
        <v>1.68</v>
      </c>
      <c r="O434" s="14">
        <f t="shared" si="15"/>
        <v>5208</v>
      </c>
    </row>
    <row r="435" spans="1:15" ht="25.5">
      <c r="A435" s="7">
        <v>425</v>
      </c>
      <c r="B435" s="8">
        <f t="shared" si="14"/>
        <v>3100</v>
      </c>
      <c r="C435" s="18" t="s">
        <v>0</v>
      </c>
      <c r="D435" s="9" t="s">
        <v>326</v>
      </c>
      <c r="E435" s="11"/>
      <c r="F435" s="11"/>
      <c r="G435" s="11"/>
      <c r="H435" s="11"/>
      <c r="I435" s="11"/>
      <c r="J435" s="13">
        <v>100</v>
      </c>
      <c r="K435" s="11"/>
      <c r="L435" s="11">
        <v>3000</v>
      </c>
      <c r="M435" s="11"/>
      <c r="N435" s="14">
        <v>1.68</v>
      </c>
      <c r="O435" s="14">
        <f t="shared" si="15"/>
        <v>5208</v>
      </c>
    </row>
    <row r="436" spans="1:15" ht="25.5">
      <c r="A436" s="7">
        <v>426</v>
      </c>
      <c r="B436" s="8">
        <f t="shared" si="14"/>
        <v>3100</v>
      </c>
      <c r="C436" s="18" t="s">
        <v>23</v>
      </c>
      <c r="D436" s="9" t="s">
        <v>327</v>
      </c>
      <c r="E436" s="11"/>
      <c r="F436" s="11"/>
      <c r="G436" s="11"/>
      <c r="H436" s="11"/>
      <c r="I436" s="11"/>
      <c r="J436" s="13">
        <v>100</v>
      </c>
      <c r="K436" s="11"/>
      <c r="L436" s="11">
        <v>3000</v>
      </c>
      <c r="M436" s="11"/>
      <c r="N436" s="14">
        <v>1.68</v>
      </c>
      <c r="O436" s="14">
        <f t="shared" si="15"/>
        <v>5208</v>
      </c>
    </row>
    <row r="437" spans="1:15" s="83" customFormat="1" ht="63.75">
      <c r="A437" s="76">
        <v>427</v>
      </c>
      <c r="B437" s="77">
        <f t="shared" si="14"/>
        <v>4</v>
      </c>
      <c r="C437" s="86" t="s">
        <v>931</v>
      </c>
      <c r="D437" s="85" t="s">
        <v>857</v>
      </c>
      <c r="E437" s="80"/>
      <c r="F437" s="80"/>
      <c r="G437" s="80"/>
      <c r="H437" s="80"/>
      <c r="I437" s="80"/>
      <c r="J437" s="80"/>
      <c r="K437" s="80"/>
      <c r="L437" s="86">
        <v>4</v>
      </c>
      <c r="M437" s="80"/>
      <c r="N437" s="82">
        <v>55.95</v>
      </c>
      <c r="O437" s="82">
        <f t="shared" si="15"/>
        <v>223.8</v>
      </c>
    </row>
    <row r="438" spans="1:15" s="83" customFormat="1" ht="63.75">
      <c r="A438" s="76">
        <v>428</v>
      </c>
      <c r="B438" s="77">
        <f t="shared" si="14"/>
        <v>3</v>
      </c>
      <c r="C438" s="86" t="s">
        <v>932</v>
      </c>
      <c r="D438" s="85" t="s">
        <v>855</v>
      </c>
      <c r="E438" s="80"/>
      <c r="F438" s="80"/>
      <c r="G438" s="80"/>
      <c r="H438" s="80"/>
      <c r="I438" s="80"/>
      <c r="J438" s="80"/>
      <c r="K438" s="80"/>
      <c r="L438" s="86">
        <v>3</v>
      </c>
      <c r="M438" s="80"/>
      <c r="N438" s="82">
        <v>95.54</v>
      </c>
      <c r="O438" s="82">
        <f t="shared" si="15"/>
        <v>286.62</v>
      </c>
    </row>
    <row r="439" spans="1:15" ht="25.5">
      <c r="A439" s="7">
        <v>429</v>
      </c>
      <c r="B439" s="8">
        <f t="shared" si="14"/>
        <v>790</v>
      </c>
      <c r="C439" s="18" t="s">
        <v>39</v>
      </c>
      <c r="D439" s="9" t="s">
        <v>328</v>
      </c>
      <c r="E439" s="11"/>
      <c r="F439" s="11">
        <v>240</v>
      </c>
      <c r="G439" s="11"/>
      <c r="H439" s="11"/>
      <c r="I439" s="11"/>
      <c r="J439" s="13">
        <v>300</v>
      </c>
      <c r="K439" s="11"/>
      <c r="L439" s="11"/>
      <c r="M439" s="11">
        <v>250</v>
      </c>
      <c r="N439" s="14">
        <v>28.23</v>
      </c>
      <c r="O439" s="14">
        <f t="shared" si="15"/>
        <v>22301.7</v>
      </c>
    </row>
    <row r="440" spans="1:15" ht="25.5">
      <c r="A440" s="7">
        <v>430</v>
      </c>
      <c r="B440" s="8">
        <f t="shared" si="14"/>
        <v>6</v>
      </c>
      <c r="C440" s="15" t="s">
        <v>858</v>
      </c>
      <c r="D440" s="16" t="s">
        <v>786</v>
      </c>
      <c r="E440" s="11"/>
      <c r="F440" s="11"/>
      <c r="G440" s="11"/>
      <c r="H440" s="11"/>
      <c r="I440" s="11"/>
      <c r="J440" s="11">
        <v>1</v>
      </c>
      <c r="K440" s="11"/>
      <c r="L440" s="17">
        <v>5</v>
      </c>
      <c r="M440" s="11"/>
      <c r="N440" s="14">
        <v>639.16</v>
      </c>
      <c r="O440" s="14">
        <f t="shared" si="15"/>
        <v>3834.96</v>
      </c>
    </row>
    <row r="441" spans="1:15" ht="242.25">
      <c r="A441" s="7">
        <v>431</v>
      </c>
      <c r="B441" s="8">
        <f t="shared" si="14"/>
        <v>875</v>
      </c>
      <c r="C441" s="23" t="s">
        <v>703</v>
      </c>
      <c r="D441" s="16" t="s">
        <v>787</v>
      </c>
      <c r="E441" s="11"/>
      <c r="F441" s="11"/>
      <c r="G441" s="11"/>
      <c r="H441" s="11"/>
      <c r="I441" s="11"/>
      <c r="J441" s="11"/>
      <c r="K441" s="11"/>
      <c r="L441" s="24">
        <v>875</v>
      </c>
      <c r="M441" s="11"/>
      <c r="N441" s="14">
        <v>5.31</v>
      </c>
      <c r="O441" s="14">
        <f t="shared" si="15"/>
        <v>4646.25</v>
      </c>
    </row>
    <row r="442" spans="1:15" ht="306">
      <c r="A442" s="13">
        <v>432</v>
      </c>
      <c r="B442" s="37">
        <f t="shared" si="14"/>
        <v>5000</v>
      </c>
      <c r="C442" s="24" t="s">
        <v>703</v>
      </c>
      <c r="D442" s="94" t="s">
        <v>788</v>
      </c>
      <c r="E442" s="11"/>
      <c r="F442" s="11"/>
      <c r="G442" s="11"/>
      <c r="H442" s="11"/>
      <c r="I442" s="11"/>
      <c r="J442" s="11"/>
      <c r="K442" s="11"/>
      <c r="L442" s="24">
        <v>5000</v>
      </c>
      <c r="M442" s="11"/>
      <c r="N442" s="14">
        <v>5.31</v>
      </c>
      <c r="O442" s="14">
        <f t="shared" si="15"/>
        <v>26549.999999999996</v>
      </c>
    </row>
    <row r="443" spans="1:15" ht="267.75">
      <c r="A443" s="7">
        <v>433</v>
      </c>
      <c r="B443" s="8">
        <f t="shared" si="14"/>
        <v>8750</v>
      </c>
      <c r="C443" s="23" t="s">
        <v>703</v>
      </c>
      <c r="D443" s="16" t="s">
        <v>789</v>
      </c>
      <c r="E443" s="11"/>
      <c r="F443" s="11"/>
      <c r="G443" s="11"/>
      <c r="H443" s="11"/>
      <c r="I443" s="11"/>
      <c r="J443" s="11"/>
      <c r="K443" s="11"/>
      <c r="L443" s="24">
        <v>8750</v>
      </c>
      <c r="M443" s="11"/>
      <c r="N443" s="14">
        <v>5.31</v>
      </c>
      <c r="O443" s="14">
        <f t="shared" si="15"/>
        <v>46462.5</v>
      </c>
    </row>
    <row r="444" spans="1:15" ht="204">
      <c r="A444" s="7">
        <v>434</v>
      </c>
      <c r="B444" s="8">
        <f t="shared" si="14"/>
        <v>2500</v>
      </c>
      <c r="C444" s="23" t="s">
        <v>703</v>
      </c>
      <c r="D444" s="16" t="s">
        <v>790</v>
      </c>
      <c r="E444" s="11"/>
      <c r="F444" s="11"/>
      <c r="G444" s="11"/>
      <c r="H444" s="11"/>
      <c r="I444" s="11"/>
      <c r="J444" s="11"/>
      <c r="K444" s="11"/>
      <c r="L444" s="24">
        <v>2500</v>
      </c>
      <c r="M444" s="11"/>
      <c r="N444" s="14">
        <v>5.31</v>
      </c>
      <c r="O444" s="14">
        <f t="shared" si="15"/>
        <v>13274.999999999998</v>
      </c>
    </row>
    <row r="445" spans="1:15" ht="191.25">
      <c r="A445" s="7">
        <v>435</v>
      </c>
      <c r="B445" s="8">
        <f t="shared" si="14"/>
        <v>4500</v>
      </c>
      <c r="C445" s="23" t="s">
        <v>703</v>
      </c>
      <c r="D445" s="16" t="s">
        <v>791</v>
      </c>
      <c r="E445" s="11"/>
      <c r="F445" s="11"/>
      <c r="G445" s="11"/>
      <c r="H445" s="11"/>
      <c r="I445" s="11"/>
      <c r="J445" s="11"/>
      <c r="K445" s="11"/>
      <c r="L445" s="24">
        <v>4500</v>
      </c>
      <c r="M445" s="11"/>
      <c r="N445" s="14">
        <v>5.31</v>
      </c>
      <c r="O445" s="14">
        <f t="shared" si="15"/>
        <v>23895</v>
      </c>
    </row>
    <row r="446" spans="1:15" ht="38.25">
      <c r="A446" s="7">
        <v>436</v>
      </c>
      <c r="B446" s="8">
        <f t="shared" si="14"/>
        <v>32</v>
      </c>
      <c r="C446" s="18" t="s">
        <v>0</v>
      </c>
      <c r="D446" s="9" t="s">
        <v>329</v>
      </c>
      <c r="E446" s="11">
        <v>2</v>
      </c>
      <c r="F446" s="11"/>
      <c r="G446" s="11"/>
      <c r="H446" s="11"/>
      <c r="I446" s="11"/>
      <c r="J446" s="13">
        <v>5</v>
      </c>
      <c r="K446" s="11"/>
      <c r="L446" s="11">
        <v>5</v>
      </c>
      <c r="M446" s="11">
        <v>20</v>
      </c>
      <c r="N446" s="14">
        <v>183.86</v>
      </c>
      <c r="O446" s="14">
        <f t="shared" si="15"/>
        <v>5883.52</v>
      </c>
    </row>
    <row r="447" spans="1:15" ht="140.25">
      <c r="A447" s="7">
        <v>437</v>
      </c>
      <c r="B447" s="8">
        <f t="shared" si="14"/>
        <v>2500</v>
      </c>
      <c r="C447" s="23" t="s">
        <v>703</v>
      </c>
      <c r="D447" s="16" t="s">
        <v>792</v>
      </c>
      <c r="E447" s="11"/>
      <c r="F447" s="11"/>
      <c r="G447" s="11"/>
      <c r="H447" s="11"/>
      <c r="I447" s="11"/>
      <c r="J447" s="11"/>
      <c r="K447" s="11"/>
      <c r="L447" s="24">
        <v>2500</v>
      </c>
      <c r="M447" s="11"/>
      <c r="N447" s="14">
        <v>5.78</v>
      </c>
      <c r="O447" s="14">
        <f t="shared" si="15"/>
        <v>14450</v>
      </c>
    </row>
    <row r="448" spans="1:15" ht="51">
      <c r="A448" s="7">
        <v>438</v>
      </c>
      <c r="B448" s="8">
        <f t="shared" si="14"/>
        <v>100</v>
      </c>
      <c r="C448" s="23" t="s">
        <v>638</v>
      </c>
      <c r="D448" s="16" t="s">
        <v>793</v>
      </c>
      <c r="E448" s="11"/>
      <c r="F448" s="11"/>
      <c r="G448" s="11"/>
      <c r="H448" s="11"/>
      <c r="I448" s="11"/>
      <c r="J448" s="11"/>
      <c r="K448" s="11"/>
      <c r="L448" s="24">
        <v>100</v>
      </c>
      <c r="M448" s="11"/>
      <c r="N448" s="14">
        <v>15.71</v>
      </c>
      <c r="O448" s="14">
        <f t="shared" si="15"/>
        <v>1571</v>
      </c>
    </row>
    <row r="449" spans="1:15" s="83" customFormat="1" ht="38.25">
      <c r="A449" s="76">
        <v>439</v>
      </c>
      <c r="B449" s="77">
        <f t="shared" si="14"/>
        <v>20</v>
      </c>
      <c r="C449" s="86" t="s">
        <v>638</v>
      </c>
      <c r="D449" s="85" t="s">
        <v>794</v>
      </c>
      <c r="E449" s="80"/>
      <c r="F449" s="80"/>
      <c r="G449" s="80"/>
      <c r="H449" s="80"/>
      <c r="I449" s="80"/>
      <c r="J449" s="80"/>
      <c r="K449" s="80"/>
      <c r="L449" s="86">
        <v>20</v>
      </c>
      <c r="M449" s="80"/>
      <c r="N449" s="82">
        <v>21.81</v>
      </c>
      <c r="O449" s="82">
        <f t="shared" si="15"/>
        <v>436.2</v>
      </c>
    </row>
    <row r="450" spans="1:15" ht="51">
      <c r="A450" s="7">
        <v>440</v>
      </c>
      <c r="B450" s="8">
        <f t="shared" si="14"/>
        <v>61</v>
      </c>
      <c r="C450" s="18" t="s">
        <v>0</v>
      </c>
      <c r="D450" s="9" t="s">
        <v>330</v>
      </c>
      <c r="E450" s="11"/>
      <c r="F450" s="11">
        <v>7</v>
      </c>
      <c r="G450" s="11"/>
      <c r="H450" s="11"/>
      <c r="I450" s="11"/>
      <c r="J450" s="13">
        <v>31</v>
      </c>
      <c r="K450" s="11">
        <v>3</v>
      </c>
      <c r="L450" s="11"/>
      <c r="M450" s="11">
        <v>20</v>
      </c>
      <c r="N450" s="14">
        <v>42.35</v>
      </c>
      <c r="O450" s="14">
        <f t="shared" si="15"/>
        <v>2583.35</v>
      </c>
    </row>
    <row r="451" spans="1:15" ht="25.5">
      <c r="A451" s="13">
        <v>441</v>
      </c>
      <c r="B451" s="37">
        <f t="shared" si="14"/>
        <v>43</v>
      </c>
      <c r="C451" s="24" t="s">
        <v>0</v>
      </c>
      <c r="D451" s="95" t="s">
        <v>331</v>
      </c>
      <c r="E451" s="11">
        <v>10</v>
      </c>
      <c r="F451" s="11"/>
      <c r="G451" s="11"/>
      <c r="H451" s="11"/>
      <c r="I451" s="11"/>
      <c r="J451" s="13">
        <v>10</v>
      </c>
      <c r="K451" s="11">
        <v>3</v>
      </c>
      <c r="L451" s="11"/>
      <c r="M451" s="11">
        <v>20</v>
      </c>
      <c r="N451" s="14">
        <v>42.35</v>
      </c>
      <c r="O451" s="14">
        <f t="shared" si="15"/>
        <v>1821.05</v>
      </c>
    </row>
    <row r="452" spans="1:15" ht="242.25">
      <c r="A452" s="13">
        <v>442</v>
      </c>
      <c r="B452" s="37">
        <f t="shared" si="14"/>
        <v>10</v>
      </c>
      <c r="C452" s="13" t="s">
        <v>0</v>
      </c>
      <c r="D452" s="95" t="s">
        <v>332</v>
      </c>
      <c r="E452" s="11"/>
      <c r="F452" s="11"/>
      <c r="G452" s="11"/>
      <c r="H452" s="11"/>
      <c r="I452" s="11"/>
      <c r="J452" s="13">
        <v>10</v>
      </c>
      <c r="K452" s="11"/>
      <c r="L452" s="11"/>
      <c r="M452" s="11"/>
      <c r="N452" s="14">
        <v>42.35</v>
      </c>
      <c r="O452" s="14">
        <f t="shared" si="15"/>
        <v>423.5</v>
      </c>
    </row>
    <row r="453" spans="1:15" ht="242.25">
      <c r="A453" s="7">
        <v>443</v>
      </c>
      <c r="B453" s="8">
        <f t="shared" si="14"/>
        <v>17</v>
      </c>
      <c r="C453" s="38" t="s">
        <v>0</v>
      </c>
      <c r="D453" s="9" t="s">
        <v>333</v>
      </c>
      <c r="E453" s="11"/>
      <c r="F453" s="11"/>
      <c r="G453" s="11"/>
      <c r="H453" s="11"/>
      <c r="I453" s="11"/>
      <c r="J453" s="13">
        <v>12</v>
      </c>
      <c r="K453" s="11"/>
      <c r="L453" s="11"/>
      <c r="M453" s="11">
        <v>5</v>
      </c>
      <c r="N453" s="14">
        <v>42.35</v>
      </c>
      <c r="O453" s="14">
        <f t="shared" si="15"/>
        <v>719.95</v>
      </c>
    </row>
    <row r="454" spans="1:15" ht="76.5">
      <c r="A454" s="7">
        <v>444</v>
      </c>
      <c r="B454" s="8">
        <f t="shared" si="14"/>
        <v>4</v>
      </c>
      <c r="C454" s="18" t="s">
        <v>0</v>
      </c>
      <c r="D454" s="9" t="s">
        <v>334</v>
      </c>
      <c r="E454" s="11"/>
      <c r="F454" s="11"/>
      <c r="G454" s="11"/>
      <c r="H454" s="11"/>
      <c r="I454" s="11"/>
      <c r="J454" s="13">
        <v>4</v>
      </c>
      <c r="K454" s="11"/>
      <c r="L454" s="11"/>
      <c r="M454" s="11"/>
      <c r="N454" s="14">
        <v>42.35</v>
      </c>
      <c r="O454" s="14">
        <f t="shared" si="15"/>
        <v>169.4</v>
      </c>
    </row>
    <row r="455" spans="1:15" s="83" customFormat="1" ht="51">
      <c r="A455" s="76">
        <v>445</v>
      </c>
      <c r="B455" s="77">
        <f t="shared" si="14"/>
        <v>6</v>
      </c>
      <c r="C455" s="86" t="s">
        <v>0</v>
      </c>
      <c r="D455" s="87" t="s">
        <v>335</v>
      </c>
      <c r="E455" s="80"/>
      <c r="F455" s="80"/>
      <c r="G455" s="80"/>
      <c r="H455" s="80"/>
      <c r="I455" s="80"/>
      <c r="J455" s="76"/>
      <c r="K455" s="80"/>
      <c r="L455" s="80"/>
      <c r="M455" s="80">
        <v>6</v>
      </c>
      <c r="N455" s="82">
        <v>42.35</v>
      </c>
      <c r="O455" s="82">
        <f t="shared" si="15"/>
        <v>254.10000000000002</v>
      </c>
    </row>
    <row r="456" spans="1:15" ht="38.25">
      <c r="A456" s="7">
        <v>446</v>
      </c>
      <c r="B456" s="8">
        <f t="shared" si="14"/>
        <v>668</v>
      </c>
      <c r="C456" s="18" t="s">
        <v>0</v>
      </c>
      <c r="D456" s="9" t="s">
        <v>336</v>
      </c>
      <c r="E456" s="11">
        <v>200</v>
      </c>
      <c r="F456" s="11"/>
      <c r="G456" s="11"/>
      <c r="H456" s="11"/>
      <c r="I456" s="11"/>
      <c r="J456" s="13">
        <v>200</v>
      </c>
      <c r="K456" s="11">
        <v>100</v>
      </c>
      <c r="L456" s="11">
        <v>168</v>
      </c>
      <c r="M456" s="11"/>
      <c r="N456" s="14">
        <v>28.58</v>
      </c>
      <c r="O456" s="14">
        <f t="shared" si="15"/>
        <v>19091.439999999999</v>
      </c>
    </row>
    <row r="457" spans="1:15" ht="38.25">
      <c r="A457" s="7">
        <v>447</v>
      </c>
      <c r="B457" s="8">
        <f t="shared" si="14"/>
        <v>373</v>
      </c>
      <c r="C457" s="18" t="s">
        <v>0</v>
      </c>
      <c r="D457" s="9" t="s">
        <v>337</v>
      </c>
      <c r="E457" s="11">
        <v>100</v>
      </c>
      <c r="F457" s="11"/>
      <c r="G457" s="11"/>
      <c r="H457" s="11"/>
      <c r="I457" s="11"/>
      <c r="J457" s="13">
        <v>50</v>
      </c>
      <c r="K457" s="11">
        <v>25</v>
      </c>
      <c r="L457" s="11">
        <v>98</v>
      </c>
      <c r="M457" s="11">
        <v>100</v>
      </c>
      <c r="N457" s="14">
        <v>28.58</v>
      </c>
      <c r="O457" s="14">
        <f t="shared" si="15"/>
        <v>10660.34</v>
      </c>
    </row>
    <row r="458" spans="1:15" ht="38.25">
      <c r="A458" s="7">
        <v>448</v>
      </c>
      <c r="B458" s="8">
        <f t="shared" si="14"/>
        <v>140</v>
      </c>
      <c r="C458" s="18" t="s">
        <v>0</v>
      </c>
      <c r="D458" s="9" t="s">
        <v>338</v>
      </c>
      <c r="E458" s="11"/>
      <c r="F458" s="11"/>
      <c r="G458" s="11"/>
      <c r="H458" s="11"/>
      <c r="I458" s="11"/>
      <c r="J458" s="13"/>
      <c r="K458" s="11">
        <v>40</v>
      </c>
      <c r="L458" s="11">
        <v>100</v>
      </c>
      <c r="M458" s="11"/>
      <c r="N458" s="14">
        <v>28.58</v>
      </c>
      <c r="O458" s="14">
        <f t="shared" si="15"/>
        <v>4001.2</v>
      </c>
    </row>
    <row r="459" spans="1:15" ht="38.25">
      <c r="A459" s="7">
        <v>449</v>
      </c>
      <c r="B459" s="8">
        <f t="shared" si="14"/>
        <v>425</v>
      </c>
      <c r="C459" s="18" t="s">
        <v>0</v>
      </c>
      <c r="D459" s="9" t="s">
        <v>339</v>
      </c>
      <c r="E459" s="11">
        <v>50</v>
      </c>
      <c r="F459" s="11">
        <v>100</v>
      </c>
      <c r="G459" s="11"/>
      <c r="H459" s="11"/>
      <c r="I459" s="11"/>
      <c r="J459" s="13"/>
      <c r="K459" s="11">
        <v>25</v>
      </c>
      <c r="L459" s="11">
        <v>150</v>
      </c>
      <c r="M459" s="11">
        <v>100</v>
      </c>
      <c r="N459" s="14">
        <v>28.58</v>
      </c>
      <c r="O459" s="14">
        <f t="shared" si="15"/>
        <v>12146.5</v>
      </c>
    </row>
    <row r="460" spans="1:15" s="121" customFormat="1" ht="38.25">
      <c r="A460" s="113">
        <v>450</v>
      </c>
      <c r="B460" s="114">
        <f t="shared" si="14"/>
        <v>80</v>
      </c>
      <c r="C460" s="122" t="s">
        <v>0</v>
      </c>
      <c r="D460" s="123" t="s">
        <v>340</v>
      </c>
      <c r="E460" s="118">
        <v>20</v>
      </c>
      <c r="F460" s="118"/>
      <c r="G460" s="118"/>
      <c r="H460" s="118"/>
      <c r="I460" s="118"/>
      <c r="J460" s="113">
        <v>20</v>
      </c>
      <c r="K460" s="118"/>
      <c r="L460" s="118">
        <v>30</v>
      </c>
      <c r="M460" s="118">
        <v>10</v>
      </c>
      <c r="N460" s="120">
        <v>66.959999999999994</v>
      </c>
      <c r="O460" s="120">
        <f t="shared" si="15"/>
        <v>5356.7999999999993</v>
      </c>
    </row>
    <row r="461" spans="1:15" s="121" customFormat="1" ht="38.25">
      <c r="A461" s="113">
        <v>451</v>
      </c>
      <c r="B461" s="114">
        <f t="shared" si="14"/>
        <v>30</v>
      </c>
      <c r="C461" s="122" t="s">
        <v>0</v>
      </c>
      <c r="D461" s="123" t="s">
        <v>341</v>
      </c>
      <c r="E461" s="118">
        <v>30</v>
      </c>
      <c r="F461" s="118"/>
      <c r="G461" s="118"/>
      <c r="H461" s="118"/>
      <c r="I461" s="118"/>
      <c r="J461" s="113"/>
      <c r="K461" s="118"/>
      <c r="L461" s="118"/>
      <c r="M461" s="118"/>
      <c r="N461" s="120">
        <v>66.959999999999994</v>
      </c>
      <c r="O461" s="120">
        <f t="shared" si="15"/>
        <v>2008.7999999999997</v>
      </c>
    </row>
    <row r="462" spans="1:15" ht="38.25">
      <c r="A462" s="7">
        <v>452</v>
      </c>
      <c r="B462" s="8">
        <f t="shared" si="14"/>
        <v>20</v>
      </c>
      <c r="C462" s="18" t="s">
        <v>0</v>
      </c>
      <c r="D462" s="9" t="s">
        <v>342</v>
      </c>
      <c r="E462" s="11">
        <v>20</v>
      </c>
      <c r="F462" s="11"/>
      <c r="G462" s="11"/>
      <c r="H462" s="11"/>
      <c r="I462" s="11"/>
      <c r="J462" s="13"/>
      <c r="K462" s="11"/>
      <c r="L462" s="11"/>
      <c r="M462" s="11"/>
      <c r="N462" s="14">
        <v>66.959999999999994</v>
      </c>
      <c r="O462" s="14">
        <f t="shared" si="15"/>
        <v>1339.1999999999998</v>
      </c>
    </row>
    <row r="463" spans="1:15" ht="63.75">
      <c r="A463" s="7">
        <v>453</v>
      </c>
      <c r="B463" s="8">
        <f t="shared" si="14"/>
        <v>1</v>
      </c>
      <c r="C463" s="18" t="s">
        <v>0</v>
      </c>
      <c r="D463" s="9" t="s">
        <v>917</v>
      </c>
      <c r="E463" s="11"/>
      <c r="F463" s="11"/>
      <c r="G463" s="11"/>
      <c r="H463" s="11"/>
      <c r="I463" s="11"/>
      <c r="J463" s="22"/>
      <c r="K463" s="11"/>
      <c r="L463" s="11"/>
      <c r="M463" s="11">
        <v>1</v>
      </c>
      <c r="N463" s="14">
        <v>39.590000000000003</v>
      </c>
      <c r="O463" s="14">
        <f t="shared" si="15"/>
        <v>39.590000000000003</v>
      </c>
    </row>
    <row r="464" spans="1:15" s="121" customFormat="1" ht="25.5">
      <c r="A464" s="113">
        <v>454</v>
      </c>
      <c r="B464" s="114">
        <f t="shared" si="14"/>
        <v>5</v>
      </c>
      <c r="C464" s="122" t="s">
        <v>0</v>
      </c>
      <c r="D464" s="123" t="s">
        <v>696</v>
      </c>
      <c r="E464" s="118"/>
      <c r="F464" s="118"/>
      <c r="G464" s="118"/>
      <c r="H464" s="118"/>
      <c r="I464" s="118"/>
      <c r="J464" s="113">
        <v>5</v>
      </c>
      <c r="K464" s="118"/>
      <c r="L464" s="118"/>
      <c r="M464" s="118"/>
      <c r="N464" s="120">
        <v>19.940000000000001</v>
      </c>
      <c r="O464" s="120">
        <f t="shared" si="15"/>
        <v>99.7</v>
      </c>
    </row>
    <row r="465" spans="1:15" s="121" customFormat="1" ht="63.75">
      <c r="A465" s="113">
        <v>455</v>
      </c>
      <c r="B465" s="114">
        <f t="shared" si="14"/>
        <v>1</v>
      </c>
      <c r="C465" s="124" t="s">
        <v>0</v>
      </c>
      <c r="D465" s="133" t="s">
        <v>877</v>
      </c>
      <c r="E465" s="118"/>
      <c r="F465" s="118"/>
      <c r="G465" s="118"/>
      <c r="H465" s="118"/>
      <c r="I465" s="118"/>
      <c r="J465" s="118"/>
      <c r="K465" s="118"/>
      <c r="L465" s="118"/>
      <c r="M465" s="124">
        <v>1</v>
      </c>
      <c r="N465" s="120">
        <v>121.5</v>
      </c>
      <c r="O465" s="120">
        <f t="shared" si="15"/>
        <v>121.5</v>
      </c>
    </row>
    <row r="466" spans="1:15" s="121" customFormat="1" ht="25.5">
      <c r="A466" s="113">
        <v>456</v>
      </c>
      <c r="B466" s="114">
        <f t="shared" si="14"/>
        <v>5</v>
      </c>
      <c r="C466" s="124" t="s">
        <v>859</v>
      </c>
      <c r="D466" s="125" t="s">
        <v>795</v>
      </c>
      <c r="E466" s="118"/>
      <c r="F466" s="118"/>
      <c r="G466" s="118"/>
      <c r="H466" s="118"/>
      <c r="I466" s="118"/>
      <c r="J466" s="118"/>
      <c r="K466" s="118"/>
      <c r="L466" s="124">
        <v>5</v>
      </c>
      <c r="M466" s="118"/>
      <c r="N466" s="120">
        <v>31.74</v>
      </c>
      <c r="O466" s="120">
        <f t="shared" si="15"/>
        <v>158.69999999999999</v>
      </c>
    </row>
    <row r="467" spans="1:15" ht="51">
      <c r="A467" s="7">
        <v>457</v>
      </c>
      <c r="B467" s="8">
        <f t="shared" si="14"/>
        <v>20</v>
      </c>
      <c r="C467" s="18" t="s">
        <v>0</v>
      </c>
      <c r="D467" s="9" t="s">
        <v>343</v>
      </c>
      <c r="E467" s="11">
        <v>2</v>
      </c>
      <c r="F467" s="11">
        <v>1</v>
      </c>
      <c r="G467" s="11"/>
      <c r="H467" s="11"/>
      <c r="I467" s="11"/>
      <c r="J467" s="13">
        <v>5</v>
      </c>
      <c r="K467" s="11"/>
      <c r="L467" s="11"/>
      <c r="M467" s="11">
        <v>12</v>
      </c>
      <c r="N467" s="14">
        <v>36.76</v>
      </c>
      <c r="O467" s="14">
        <f t="shared" si="15"/>
        <v>735.19999999999993</v>
      </c>
    </row>
    <row r="468" spans="1:15" s="121" customFormat="1" ht="25.5">
      <c r="A468" s="113">
        <v>458</v>
      </c>
      <c r="B468" s="114">
        <f t="shared" si="14"/>
        <v>1</v>
      </c>
      <c r="C468" s="124" t="s">
        <v>859</v>
      </c>
      <c r="D468" s="125" t="s">
        <v>853</v>
      </c>
      <c r="E468" s="118"/>
      <c r="F468" s="118"/>
      <c r="G468" s="118"/>
      <c r="H468" s="118"/>
      <c r="I468" s="118"/>
      <c r="J468" s="118"/>
      <c r="K468" s="118"/>
      <c r="L468" s="124">
        <v>1</v>
      </c>
      <c r="M468" s="118"/>
      <c r="N468" s="120">
        <v>34.36</v>
      </c>
      <c r="O468" s="120">
        <f t="shared" si="15"/>
        <v>34.36</v>
      </c>
    </row>
    <row r="469" spans="1:15" s="121" customFormat="1" ht="25.5">
      <c r="A469" s="113">
        <v>459</v>
      </c>
      <c r="B469" s="114">
        <f t="shared" si="14"/>
        <v>5</v>
      </c>
      <c r="C469" s="124" t="s">
        <v>859</v>
      </c>
      <c r="D469" s="125" t="s">
        <v>796</v>
      </c>
      <c r="E469" s="118"/>
      <c r="F469" s="118"/>
      <c r="G469" s="118"/>
      <c r="H469" s="118"/>
      <c r="I469" s="118"/>
      <c r="J469" s="118"/>
      <c r="K469" s="118"/>
      <c r="L469" s="124">
        <v>5</v>
      </c>
      <c r="M469" s="118"/>
      <c r="N469" s="120">
        <v>41.85</v>
      </c>
      <c r="O469" s="120">
        <f t="shared" si="15"/>
        <v>209.25</v>
      </c>
    </row>
    <row r="470" spans="1:15" ht="114.75">
      <c r="A470" s="13">
        <v>460</v>
      </c>
      <c r="B470" s="37">
        <f t="shared" si="14"/>
        <v>1</v>
      </c>
      <c r="C470" s="24" t="s">
        <v>638</v>
      </c>
      <c r="D470" s="94" t="s">
        <v>797</v>
      </c>
      <c r="E470" s="11"/>
      <c r="F470" s="11"/>
      <c r="G470" s="11"/>
      <c r="H470" s="11"/>
      <c r="I470" s="11"/>
      <c r="J470" s="11"/>
      <c r="K470" s="11"/>
      <c r="L470" s="24">
        <v>1</v>
      </c>
      <c r="M470" s="11"/>
      <c r="N470" s="14">
        <v>3638.93</v>
      </c>
      <c r="O470" s="14">
        <f t="shared" si="15"/>
        <v>3638.93</v>
      </c>
    </row>
    <row r="471" spans="1:15" ht="204">
      <c r="A471" s="13">
        <v>461</v>
      </c>
      <c r="B471" s="37">
        <f t="shared" si="14"/>
        <v>8</v>
      </c>
      <c r="C471" s="13" t="s">
        <v>0</v>
      </c>
      <c r="D471" s="95" t="s">
        <v>344</v>
      </c>
      <c r="E471" s="11"/>
      <c r="F471" s="11"/>
      <c r="G471" s="11"/>
      <c r="H471" s="11"/>
      <c r="I471" s="11"/>
      <c r="J471" s="13"/>
      <c r="K471" s="11">
        <v>3</v>
      </c>
      <c r="L471" s="11"/>
      <c r="M471" s="11">
        <v>5</v>
      </c>
      <c r="N471" s="14">
        <v>39.44</v>
      </c>
      <c r="O471" s="14">
        <f t="shared" si="15"/>
        <v>315.52</v>
      </c>
    </row>
    <row r="472" spans="1:15" s="83" customFormat="1" ht="38.25">
      <c r="A472" s="76">
        <v>462</v>
      </c>
      <c r="B472" s="77">
        <f t="shared" si="14"/>
        <v>4</v>
      </c>
      <c r="C472" s="84" t="s">
        <v>0</v>
      </c>
      <c r="D472" s="92" t="s">
        <v>874</v>
      </c>
      <c r="E472" s="80"/>
      <c r="F472" s="80"/>
      <c r="G472" s="80"/>
      <c r="H472" s="80"/>
      <c r="I472" s="80"/>
      <c r="J472" s="80"/>
      <c r="K472" s="80"/>
      <c r="L472" s="80"/>
      <c r="M472" s="84">
        <v>4</v>
      </c>
      <c r="N472" s="82">
        <v>3.9</v>
      </c>
      <c r="O472" s="82">
        <f t="shared" si="15"/>
        <v>15.6</v>
      </c>
    </row>
    <row r="473" spans="1:15" ht="331.5">
      <c r="A473" s="7">
        <v>463</v>
      </c>
      <c r="B473" s="8">
        <f t="shared" si="14"/>
        <v>8000</v>
      </c>
      <c r="C473" s="18" t="s">
        <v>0</v>
      </c>
      <c r="D473" s="9" t="s">
        <v>345</v>
      </c>
      <c r="E473" s="11"/>
      <c r="F473" s="11"/>
      <c r="G473" s="11"/>
      <c r="H473" s="11"/>
      <c r="I473" s="11"/>
      <c r="J473" s="13">
        <v>8000</v>
      </c>
      <c r="K473" s="11"/>
      <c r="L473" s="11"/>
      <c r="M473" s="11"/>
      <c r="N473" s="14">
        <v>3.23</v>
      </c>
      <c r="O473" s="14">
        <f t="shared" si="15"/>
        <v>25840</v>
      </c>
    </row>
    <row r="474" spans="1:15" s="83" customFormat="1" ht="63.75">
      <c r="A474" s="76">
        <v>464</v>
      </c>
      <c r="B474" s="77">
        <f t="shared" si="14"/>
        <v>30</v>
      </c>
      <c r="C474" s="84" t="s">
        <v>918</v>
      </c>
      <c r="D474" s="96" t="s">
        <v>671</v>
      </c>
      <c r="E474" s="80"/>
      <c r="F474" s="80">
        <v>30</v>
      </c>
      <c r="G474" s="80"/>
      <c r="H474" s="80"/>
      <c r="I474" s="80"/>
      <c r="J474" s="80"/>
      <c r="K474" s="80"/>
      <c r="L474" s="80"/>
      <c r="M474" s="80"/>
      <c r="N474" s="82">
        <v>24.14</v>
      </c>
      <c r="O474" s="82">
        <f t="shared" si="15"/>
        <v>724.2</v>
      </c>
    </row>
    <row r="475" spans="1:15" s="121" customFormat="1" ht="51">
      <c r="A475" s="113">
        <v>465</v>
      </c>
      <c r="B475" s="114">
        <f t="shared" si="14"/>
        <v>10</v>
      </c>
      <c r="C475" s="122" t="s">
        <v>0</v>
      </c>
      <c r="D475" s="123" t="s">
        <v>346</v>
      </c>
      <c r="E475" s="118">
        <v>5</v>
      </c>
      <c r="F475" s="118"/>
      <c r="G475" s="118"/>
      <c r="H475" s="118"/>
      <c r="I475" s="118"/>
      <c r="J475" s="113"/>
      <c r="K475" s="118"/>
      <c r="L475" s="118"/>
      <c r="M475" s="118">
        <v>5</v>
      </c>
      <c r="N475" s="120">
        <v>8.14</v>
      </c>
      <c r="O475" s="120">
        <f t="shared" si="15"/>
        <v>81.400000000000006</v>
      </c>
    </row>
    <row r="476" spans="1:15" s="83" customFormat="1" ht="38.25">
      <c r="A476" s="76">
        <v>466</v>
      </c>
      <c r="B476" s="77">
        <f t="shared" si="14"/>
        <v>100</v>
      </c>
      <c r="C476" s="86" t="s">
        <v>0</v>
      </c>
      <c r="D476" s="87" t="s">
        <v>347</v>
      </c>
      <c r="E476" s="80"/>
      <c r="F476" s="80"/>
      <c r="G476" s="80"/>
      <c r="H476" s="80"/>
      <c r="I476" s="80"/>
      <c r="J476" s="76">
        <v>100</v>
      </c>
      <c r="K476" s="80"/>
      <c r="L476" s="80"/>
      <c r="M476" s="80"/>
      <c r="N476" s="82">
        <v>6.83</v>
      </c>
      <c r="O476" s="82">
        <f t="shared" si="15"/>
        <v>683</v>
      </c>
    </row>
    <row r="477" spans="1:15" ht="25.5">
      <c r="A477" s="7">
        <v>467</v>
      </c>
      <c r="B477" s="8">
        <f t="shared" si="14"/>
        <v>100</v>
      </c>
      <c r="C477" s="35" t="s">
        <v>0</v>
      </c>
      <c r="D477" s="29" t="s">
        <v>695</v>
      </c>
      <c r="E477" s="11"/>
      <c r="F477" s="11"/>
      <c r="G477" s="11"/>
      <c r="H477" s="11"/>
      <c r="I477" s="11"/>
      <c r="J477" s="13">
        <v>100</v>
      </c>
      <c r="K477" s="11"/>
      <c r="L477" s="11"/>
      <c r="M477" s="11"/>
      <c r="N477" s="14">
        <v>6</v>
      </c>
      <c r="O477" s="14">
        <f t="shared" si="15"/>
        <v>600</v>
      </c>
    </row>
    <row r="478" spans="1:15" ht="25.5">
      <c r="A478" s="13">
        <v>468</v>
      </c>
      <c r="B478" s="37">
        <f t="shared" si="14"/>
        <v>1200</v>
      </c>
      <c r="C478" s="24" t="s">
        <v>0</v>
      </c>
      <c r="D478" s="95" t="s">
        <v>348</v>
      </c>
      <c r="E478" s="11">
        <v>500</v>
      </c>
      <c r="F478" s="11"/>
      <c r="G478" s="11"/>
      <c r="H478" s="11"/>
      <c r="I478" s="11"/>
      <c r="J478" s="13">
        <v>550</v>
      </c>
      <c r="K478" s="11">
        <v>50</v>
      </c>
      <c r="L478" s="11"/>
      <c r="M478" s="11">
        <v>100</v>
      </c>
      <c r="N478" s="14">
        <v>9.1999999999999993</v>
      </c>
      <c r="O478" s="14">
        <f t="shared" si="15"/>
        <v>11040</v>
      </c>
    </row>
    <row r="479" spans="1:15" ht="89.25">
      <c r="A479" s="13">
        <v>469</v>
      </c>
      <c r="B479" s="37">
        <f t="shared" si="14"/>
        <v>500</v>
      </c>
      <c r="C479" s="24" t="s">
        <v>859</v>
      </c>
      <c r="D479" s="94" t="s">
        <v>798</v>
      </c>
      <c r="E479" s="11"/>
      <c r="F479" s="11"/>
      <c r="G479" s="11"/>
      <c r="H479" s="11"/>
      <c r="I479" s="11"/>
      <c r="J479" s="11"/>
      <c r="K479" s="11"/>
      <c r="L479" s="24">
        <v>500</v>
      </c>
      <c r="M479" s="11"/>
      <c r="N479" s="14">
        <v>9.1999999999999993</v>
      </c>
      <c r="O479" s="14">
        <f t="shared" si="15"/>
        <v>4600</v>
      </c>
    </row>
    <row r="480" spans="1:15" ht="89.25">
      <c r="A480" s="7">
        <v>470</v>
      </c>
      <c r="B480" s="8">
        <f t="shared" si="14"/>
        <v>500</v>
      </c>
      <c r="C480" s="23" t="s">
        <v>859</v>
      </c>
      <c r="D480" s="16" t="s">
        <v>799</v>
      </c>
      <c r="E480" s="11"/>
      <c r="F480" s="11"/>
      <c r="G480" s="11"/>
      <c r="H480" s="11"/>
      <c r="I480" s="11"/>
      <c r="J480" s="11"/>
      <c r="K480" s="11"/>
      <c r="L480" s="24">
        <v>500</v>
      </c>
      <c r="M480" s="11"/>
      <c r="N480" s="14">
        <v>12.22</v>
      </c>
      <c r="O480" s="14">
        <f t="shared" si="15"/>
        <v>6110</v>
      </c>
    </row>
    <row r="481" spans="1:15" s="83" customFormat="1" ht="102">
      <c r="A481" s="76">
        <v>471</v>
      </c>
      <c r="B481" s="77">
        <f t="shared" ref="B481:B536" si="16">SUM(E481:M481)</f>
        <v>40</v>
      </c>
      <c r="C481" s="84" t="s">
        <v>0</v>
      </c>
      <c r="D481" s="87" t="s">
        <v>908</v>
      </c>
      <c r="E481" s="80"/>
      <c r="F481" s="80"/>
      <c r="G481" s="80"/>
      <c r="H481" s="80"/>
      <c r="I481" s="80"/>
      <c r="J481" s="77">
        <v>40</v>
      </c>
      <c r="K481" s="80"/>
      <c r="L481" s="80"/>
      <c r="M481" s="80"/>
      <c r="N481" s="82">
        <v>9</v>
      </c>
      <c r="O481" s="82">
        <f t="shared" ref="O481:O536" si="17">N481*B481</f>
        <v>360</v>
      </c>
    </row>
    <row r="482" spans="1:15" s="83" customFormat="1" ht="38.25">
      <c r="A482" s="76">
        <v>472</v>
      </c>
      <c r="B482" s="77">
        <f t="shared" si="16"/>
        <v>121</v>
      </c>
      <c r="C482" s="86" t="s">
        <v>0</v>
      </c>
      <c r="D482" s="87" t="s">
        <v>349</v>
      </c>
      <c r="E482" s="80"/>
      <c r="F482" s="80"/>
      <c r="G482" s="80"/>
      <c r="H482" s="80"/>
      <c r="I482" s="80"/>
      <c r="J482" s="76">
        <v>1</v>
      </c>
      <c r="K482" s="80"/>
      <c r="L482" s="80">
        <v>100</v>
      </c>
      <c r="M482" s="80">
        <v>20</v>
      </c>
      <c r="N482" s="82">
        <v>49.59</v>
      </c>
      <c r="O482" s="82">
        <f t="shared" si="17"/>
        <v>6000.39</v>
      </c>
    </row>
    <row r="483" spans="1:15" s="83" customFormat="1" ht="38.25">
      <c r="A483" s="76">
        <v>473</v>
      </c>
      <c r="B483" s="77">
        <f t="shared" si="16"/>
        <v>131</v>
      </c>
      <c r="C483" s="86" t="s">
        <v>0</v>
      </c>
      <c r="D483" s="87" t="s">
        <v>350</v>
      </c>
      <c r="E483" s="80"/>
      <c r="F483" s="80"/>
      <c r="G483" s="80"/>
      <c r="H483" s="80"/>
      <c r="I483" s="80"/>
      <c r="J483" s="76">
        <v>1</v>
      </c>
      <c r="K483" s="80"/>
      <c r="L483" s="80">
        <v>100</v>
      </c>
      <c r="M483" s="80">
        <v>30</v>
      </c>
      <c r="N483" s="82">
        <v>49.59</v>
      </c>
      <c r="O483" s="82">
        <f t="shared" si="17"/>
        <v>6496.2900000000009</v>
      </c>
    </row>
    <row r="484" spans="1:15" ht="25.5">
      <c r="A484" s="7">
        <v>474</v>
      </c>
      <c r="B484" s="8">
        <f t="shared" si="16"/>
        <v>10</v>
      </c>
      <c r="C484" s="23" t="s">
        <v>659</v>
      </c>
      <c r="D484" s="16" t="s">
        <v>800</v>
      </c>
      <c r="E484" s="11"/>
      <c r="F484" s="11"/>
      <c r="G484" s="11"/>
      <c r="H484" s="11"/>
      <c r="I484" s="11"/>
      <c r="J484" s="11"/>
      <c r="K484" s="11"/>
      <c r="L484" s="24">
        <v>10</v>
      </c>
      <c r="M484" s="11"/>
      <c r="N484" s="14">
        <v>210</v>
      </c>
      <c r="O484" s="14">
        <f t="shared" si="17"/>
        <v>2100</v>
      </c>
    </row>
    <row r="485" spans="1:15" ht="76.5">
      <c r="A485" s="7">
        <v>475</v>
      </c>
      <c r="B485" s="8">
        <f t="shared" si="16"/>
        <v>1</v>
      </c>
      <c r="C485" s="23" t="s">
        <v>659</v>
      </c>
      <c r="D485" s="16" t="s">
        <v>801</v>
      </c>
      <c r="E485" s="11"/>
      <c r="F485" s="11"/>
      <c r="G485" s="11"/>
      <c r="H485" s="11"/>
      <c r="I485" s="11"/>
      <c r="J485" s="11"/>
      <c r="K485" s="11"/>
      <c r="L485" s="24">
        <v>1</v>
      </c>
      <c r="M485" s="11"/>
      <c r="N485" s="14">
        <v>17092.91</v>
      </c>
      <c r="O485" s="14">
        <f t="shared" si="17"/>
        <v>17092.91</v>
      </c>
    </row>
    <row r="486" spans="1:15" ht="76.5">
      <c r="A486" s="7">
        <v>476</v>
      </c>
      <c r="B486" s="8">
        <f t="shared" si="16"/>
        <v>500</v>
      </c>
      <c r="C486" s="23" t="s">
        <v>859</v>
      </c>
      <c r="D486" s="16" t="s">
        <v>802</v>
      </c>
      <c r="E486" s="11"/>
      <c r="F486" s="11"/>
      <c r="G486" s="11"/>
      <c r="H486" s="11"/>
      <c r="I486" s="11"/>
      <c r="J486" s="11"/>
      <c r="K486" s="11"/>
      <c r="L486" s="24">
        <v>500</v>
      </c>
      <c r="M486" s="11"/>
      <c r="N486" s="14">
        <v>30.48</v>
      </c>
      <c r="O486" s="14">
        <f t="shared" si="17"/>
        <v>15240</v>
      </c>
    </row>
    <row r="487" spans="1:15" s="83" customFormat="1">
      <c r="A487" s="76">
        <v>477</v>
      </c>
      <c r="B487" s="77">
        <f t="shared" si="16"/>
        <v>10</v>
      </c>
      <c r="C487" s="86" t="s">
        <v>860</v>
      </c>
      <c r="D487" s="85" t="s">
        <v>803</v>
      </c>
      <c r="E487" s="80"/>
      <c r="F487" s="80"/>
      <c r="G487" s="80"/>
      <c r="H487" s="80"/>
      <c r="I487" s="80"/>
      <c r="J487" s="80"/>
      <c r="K487" s="80"/>
      <c r="L487" s="86">
        <v>10</v>
      </c>
      <c r="M487" s="80"/>
      <c r="N487" s="82">
        <v>11.25</v>
      </c>
      <c r="O487" s="82">
        <f t="shared" si="17"/>
        <v>112.5</v>
      </c>
    </row>
    <row r="488" spans="1:15" s="121" customFormat="1" ht="89.25">
      <c r="A488" s="113">
        <v>478</v>
      </c>
      <c r="B488" s="114">
        <f t="shared" si="16"/>
        <v>45</v>
      </c>
      <c r="C488" s="124" t="s">
        <v>659</v>
      </c>
      <c r="D488" s="127" t="s">
        <v>670</v>
      </c>
      <c r="E488" s="118"/>
      <c r="F488" s="124">
        <v>45</v>
      </c>
      <c r="G488" s="118"/>
      <c r="H488" s="118"/>
      <c r="I488" s="118"/>
      <c r="J488" s="118"/>
      <c r="K488" s="118"/>
      <c r="L488" s="118"/>
      <c r="M488" s="118"/>
      <c r="N488" s="120">
        <v>975</v>
      </c>
      <c r="O488" s="120">
        <f t="shared" si="17"/>
        <v>43875</v>
      </c>
    </row>
    <row r="489" spans="1:15" s="83" customFormat="1" ht="38.25">
      <c r="A489" s="76">
        <v>479</v>
      </c>
      <c r="B489" s="77">
        <f t="shared" si="16"/>
        <v>3</v>
      </c>
      <c r="C489" s="86" t="s">
        <v>6</v>
      </c>
      <c r="D489" s="87" t="s">
        <v>352</v>
      </c>
      <c r="E489" s="80"/>
      <c r="F489" s="80"/>
      <c r="G489" s="80"/>
      <c r="H489" s="80"/>
      <c r="I489" s="80"/>
      <c r="J489" s="76">
        <v>3</v>
      </c>
      <c r="K489" s="80"/>
      <c r="L489" s="80"/>
      <c r="M489" s="80"/>
      <c r="N489" s="82">
        <v>75</v>
      </c>
      <c r="O489" s="82">
        <f t="shared" si="17"/>
        <v>225</v>
      </c>
    </row>
    <row r="490" spans="1:15" s="83" customFormat="1" ht="38.25">
      <c r="A490" s="76">
        <v>480</v>
      </c>
      <c r="B490" s="77">
        <f t="shared" si="16"/>
        <v>6</v>
      </c>
      <c r="C490" s="86" t="s">
        <v>0</v>
      </c>
      <c r="D490" s="87" t="s">
        <v>353</v>
      </c>
      <c r="E490" s="80"/>
      <c r="F490" s="80"/>
      <c r="G490" s="80"/>
      <c r="H490" s="80"/>
      <c r="I490" s="80"/>
      <c r="J490" s="76">
        <v>5</v>
      </c>
      <c r="K490" s="80"/>
      <c r="L490" s="80"/>
      <c r="M490" s="80">
        <v>1</v>
      </c>
      <c r="N490" s="82">
        <v>47</v>
      </c>
      <c r="O490" s="82">
        <f t="shared" si="17"/>
        <v>282</v>
      </c>
    </row>
    <row r="491" spans="1:15" ht="25.5">
      <c r="A491" s="13">
        <v>481</v>
      </c>
      <c r="B491" s="37">
        <f t="shared" si="16"/>
        <v>100</v>
      </c>
      <c r="C491" s="24" t="s">
        <v>859</v>
      </c>
      <c r="D491" s="94" t="s">
        <v>804</v>
      </c>
      <c r="E491" s="11"/>
      <c r="F491" s="11"/>
      <c r="G491" s="11"/>
      <c r="H491" s="11"/>
      <c r="I491" s="11"/>
      <c r="J491" s="11"/>
      <c r="K491" s="11"/>
      <c r="L491" s="24">
        <v>100</v>
      </c>
      <c r="M491" s="11"/>
      <c r="N491" s="14">
        <v>351.66</v>
      </c>
      <c r="O491" s="14">
        <f t="shared" si="17"/>
        <v>35166</v>
      </c>
    </row>
    <row r="492" spans="1:15" ht="38.25">
      <c r="A492" s="13">
        <v>482</v>
      </c>
      <c r="B492" s="37">
        <f t="shared" si="16"/>
        <v>800</v>
      </c>
      <c r="C492" s="24" t="s">
        <v>0</v>
      </c>
      <c r="D492" s="95" t="s">
        <v>354</v>
      </c>
      <c r="E492" s="11">
        <v>50</v>
      </c>
      <c r="F492" s="11"/>
      <c r="G492" s="11"/>
      <c r="H492" s="11"/>
      <c r="I492" s="11"/>
      <c r="J492" s="13"/>
      <c r="K492" s="11">
        <v>100</v>
      </c>
      <c r="L492" s="11">
        <v>600</v>
      </c>
      <c r="M492" s="11">
        <v>50</v>
      </c>
      <c r="N492" s="14">
        <v>28.5</v>
      </c>
      <c r="O492" s="14">
        <f t="shared" si="17"/>
        <v>22800</v>
      </c>
    </row>
    <row r="493" spans="1:15" s="83" customFormat="1" ht="25.5">
      <c r="A493" s="76">
        <v>483</v>
      </c>
      <c r="B493" s="77">
        <f t="shared" si="16"/>
        <v>1</v>
      </c>
      <c r="C493" s="89" t="s">
        <v>2</v>
      </c>
      <c r="D493" s="90" t="s">
        <v>616</v>
      </c>
      <c r="E493" s="80">
        <v>1</v>
      </c>
      <c r="F493" s="80"/>
      <c r="G493" s="80"/>
      <c r="H493" s="80"/>
      <c r="I493" s="80"/>
      <c r="J493" s="80"/>
      <c r="K493" s="80"/>
      <c r="L493" s="80"/>
      <c r="M493" s="80"/>
      <c r="N493" s="82">
        <v>230</v>
      </c>
      <c r="O493" s="82">
        <f t="shared" si="17"/>
        <v>230</v>
      </c>
    </row>
    <row r="494" spans="1:15" s="83" customFormat="1" ht="25.5">
      <c r="A494" s="76">
        <v>484</v>
      </c>
      <c r="B494" s="77">
        <f t="shared" si="16"/>
        <v>1</v>
      </c>
      <c r="C494" s="89" t="s">
        <v>2</v>
      </c>
      <c r="D494" s="90" t="s">
        <v>615</v>
      </c>
      <c r="E494" s="80">
        <v>1</v>
      </c>
      <c r="F494" s="80"/>
      <c r="G494" s="80"/>
      <c r="H494" s="80"/>
      <c r="I494" s="80"/>
      <c r="J494" s="80"/>
      <c r="K494" s="80"/>
      <c r="L494" s="80"/>
      <c r="M494" s="80"/>
      <c r="N494" s="82">
        <v>250</v>
      </c>
      <c r="O494" s="82">
        <f t="shared" si="17"/>
        <v>250</v>
      </c>
    </row>
    <row r="495" spans="1:15" s="83" customFormat="1" ht="25.5">
      <c r="A495" s="76">
        <v>485</v>
      </c>
      <c r="B495" s="77">
        <f t="shared" si="16"/>
        <v>1</v>
      </c>
      <c r="C495" s="89" t="s">
        <v>2</v>
      </c>
      <c r="D495" s="90" t="s">
        <v>617</v>
      </c>
      <c r="E495" s="80">
        <v>1</v>
      </c>
      <c r="F495" s="80"/>
      <c r="G495" s="80"/>
      <c r="H495" s="80"/>
      <c r="I495" s="80"/>
      <c r="J495" s="80"/>
      <c r="K495" s="80"/>
      <c r="L495" s="80"/>
      <c r="M495" s="80"/>
      <c r="N495" s="82">
        <v>220</v>
      </c>
      <c r="O495" s="82">
        <f t="shared" si="17"/>
        <v>220</v>
      </c>
    </row>
    <row r="496" spans="1:15" ht="51">
      <c r="A496" s="7">
        <v>486</v>
      </c>
      <c r="B496" s="8">
        <f t="shared" si="16"/>
        <v>7</v>
      </c>
      <c r="C496" s="18" t="s">
        <v>0</v>
      </c>
      <c r="D496" s="9" t="s">
        <v>355</v>
      </c>
      <c r="E496" s="11"/>
      <c r="F496" s="11">
        <v>1</v>
      </c>
      <c r="G496" s="11"/>
      <c r="H496" s="11"/>
      <c r="I496" s="11"/>
      <c r="J496" s="13">
        <v>4</v>
      </c>
      <c r="K496" s="11"/>
      <c r="L496" s="11"/>
      <c r="M496" s="11">
        <v>2</v>
      </c>
      <c r="N496" s="14">
        <v>954.5</v>
      </c>
      <c r="O496" s="14">
        <f t="shared" si="17"/>
        <v>6681.5</v>
      </c>
    </row>
    <row r="497" spans="1:15" ht="140.25">
      <c r="A497" s="7">
        <v>487</v>
      </c>
      <c r="B497" s="8">
        <f t="shared" si="16"/>
        <v>23</v>
      </c>
      <c r="C497" s="18" t="s">
        <v>0</v>
      </c>
      <c r="D497" s="9" t="s">
        <v>356</v>
      </c>
      <c r="E497" s="11">
        <v>3</v>
      </c>
      <c r="F497" s="11">
        <v>1</v>
      </c>
      <c r="G497" s="11"/>
      <c r="H497" s="11"/>
      <c r="I497" s="11"/>
      <c r="J497" s="13">
        <v>11</v>
      </c>
      <c r="K497" s="11">
        <v>2</v>
      </c>
      <c r="L497" s="11">
        <v>1</v>
      </c>
      <c r="M497" s="11">
        <v>5</v>
      </c>
      <c r="N497" s="14">
        <v>359.01</v>
      </c>
      <c r="O497" s="14">
        <f t="shared" si="17"/>
        <v>8257.23</v>
      </c>
    </row>
    <row r="498" spans="1:15" ht="127.5">
      <c r="A498" s="7">
        <v>488</v>
      </c>
      <c r="B498" s="8">
        <f t="shared" si="16"/>
        <v>10</v>
      </c>
      <c r="C498" s="23" t="s">
        <v>859</v>
      </c>
      <c r="D498" s="16" t="s">
        <v>805</v>
      </c>
      <c r="E498" s="11"/>
      <c r="F498" s="11"/>
      <c r="G498" s="11"/>
      <c r="H498" s="11"/>
      <c r="I498" s="11"/>
      <c r="J498" s="11"/>
      <c r="K498" s="11"/>
      <c r="L498" s="24">
        <v>9</v>
      </c>
      <c r="M498" s="11">
        <v>1</v>
      </c>
      <c r="N498" s="14">
        <v>2395.34</v>
      </c>
      <c r="O498" s="14">
        <f t="shared" si="17"/>
        <v>23953.4</v>
      </c>
    </row>
    <row r="499" spans="1:15" ht="293.25">
      <c r="A499" s="7">
        <v>489</v>
      </c>
      <c r="B499" s="8">
        <f t="shared" si="16"/>
        <v>1</v>
      </c>
      <c r="C499" s="35" t="s">
        <v>0</v>
      </c>
      <c r="D499" s="29" t="s">
        <v>919</v>
      </c>
      <c r="E499" s="11"/>
      <c r="F499" s="11"/>
      <c r="G499" s="11"/>
      <c r="H499" s="11"/>
      <c r="I499" s="11"/>
      <c r="J499" s="13">
        <v>1</v>
      </c>
      <c r="K499" s="11"/>
      <c r="L499" s="11"/>
      <c r="M499" s="11"/>
      <c r="N499" s="14">
        <v>28800</v>
      </c>
      <c r="O499" s="14">
        <f t="shared" si="17"/>
        <v>28800</v>
      </c>
    </row>
    <row r="500" spans="1:15" ht="38.25">
      <c r="A500" s="7">
        <v>490</v>
      </c>
      <c r="B500" s="8">
        <f t="shared" si="16"/>
        <v>11</v>
      </c>
      <c r="C500" s="18" t="s">
        <v>0</v>
      </c>
      <c r="D500" s="9" t="s">
        <v>357</v>
      </c>
      <c r="E500" s="11"/>
      <c r="F500" s="11">
        <v>1</v>
      </c>
      <c r="G500" s="11"/>
      <c r="H500" s="11"/>
      <c r="I500" s="11"/>
      <c r="J500" s="13">
        <v>10</v>
      </c>
      <c r="K500" s="11"/>
      <c r="L500" s="11"/>
      <c r="M500" s="11"/>
      <c r="N500" s="14">
        <v>66.52</v>
      </c>
      <c r="O500" s="14">
        <f t="shared" si="17"/>
        <v>731.71999999999991</v>
      </c>
    </row>
    <row r="501" spans="1:15" ht="51">
      <c r="A501" s="7">
        <v>491</v>
      </c>
      <c r="B501" s="8">
        <f t="shared" si="16"/>
        <v>74</v>
      </c>
      <c r="C501" s="18" t="s">
        <v>0</v>
      </c>
      <c r="D501" s="9" t="s">
        <v>358</v>
      </c>
      <c r="E501" s="11">
        <v>20</v>
      </c>
      <c r="F501" s="11"/>
      <c r="G501" s="11"/>
      <c r="H501" s="11"/>
      <c r="I501" s="11"/>
      <c r="J501" s="13">
        <v>44</v>
      </c>
      <c r="K501" s="11"/>
      <c r="L501" s="11">
        <v>10</v>
      </c>
      <c r="M501" s="11"/>
      <c r="N501" s="14">
        <v>19.600000000000001</v>
      </c>
      <c r="O501" s="14">
        <f t="shared" si="17"/>
        <v>1450.4</v>
      </c>
    </row>
    <row r="502" spans="1:15" ht="38.25">
      <c r="A502" s="7">
        <v>492</v>
      </c>
      <c r="B502" s="8">
        <f t="shared" si="16"/>
        <v>600</v>
      </c>
      <c r="C502" s="18" t="s">
        <v>0</v>
      </c>
      <c r="D502" s="9" t="s">
        <v>359</v>
      </c>
      <c r="E502" s="11"/>
      <c r="F502" s="11"/>
      <c r="G502" s="11"/>
      <c r="H502" s="11"/>
      <c r="I502" s="11"/>
      <c r="J502" s="13">
        <v>100</v>
      </c>
      <c r="K502" s="11"/>
      <c r="L502" s="11">
        <v>300</v>
      </c>
      <c r="M502" s="11">
        <v>200</v>
      </c>
      <c r="N502" s="14">
        <v>145.51</v>
      </c>
      <c r="O502" s="14">
        <f t="shared" si="17"/>
        <v>87306</v>
      </c>
    </row>
    <row r="503" spans="1:15" s="121" customFormat="1" ht="38.25">
      <c r="A503" s="113">
        <v>493</v>
      </c>
      <c r="B503" s="114">
        <f t="shared" si="16"/>
        <v>5</v>
      </c>
      <c r="C503" s="124" t="s">
        <v>859</v>
      </c>
      <c r="D503" s="125" t="s">
        <v>806</v>
      </c>
      <c r="E503" s="118"/>
      <c r="F503" s="118"/>
      <c r="G503" s="118"/>
      <c r="H503" s="118"/>
      <c r="I503" s="118"/>
      <c r="J503" s="118"/>
      <c r="K503" s="118"/>
      <c r="L503" s="124">
        <v>5</v>
      </c>
      <c r="M503" s="118"/>
      <c r="N503" s="120">
        <v>145.51</v>
      </c>
      <c r="O503" s="120">
        <f t="shared" si="17"/>
        <v>727.55</v>
      </c>
    </row>
    <row r="504" spans="1:15" ht="204">
      <c r="A504" s="7">
        <v>494</v>
      </c>
      <c r="B504" s="8">
        <f t="shared" si="16"/>
        <v>100</v>
      </c>
      <c r="C504" s="7" t="s">
        <v>704</v>
      </c>
      <c r="D504" s="28" t="s">
        <v>689</v>
      </c>
      <c r="E504" s="11"/>
      <c r="F504" s="11"/>
      <c r="G504" s="11"/>
      <c r="H504" s="11"/>
      <c r="I504" s="11"/>
      <c r="J504" s="13">
        <v>100</v>
      </c>
      <c r="K504" s="11"/>
      <c r="L504" s="11"/>
      <c r="M504" s="11"/>
      <c r="N504" s="14">
        <v>83.79</v>
      </c>
      <c r="O504" s="14">
        <f t="shared" si="17"/>
        <v>8379</v>
      </c>
    </row>
    <row r="505" spans="1:15" ht="204">
      <c r="A505" s="7">
        <v>495</v>
      </c>
      <c r="B505" s="8">
        <f t="shared" si="16"/>
        <v>105</v>
      </c>
      <c r="C505" s="35" t="s">
        <v>704</v>
      </c>
      <c r="D505" s="29" t="s">
        <v>689</v>
      </c>
      <c r="E505" s="11"/>
      <c r="F505" s="11"/>
      <c r="G505" s="11"/>
      <c r="H505" s="11"/>
      <c r="I505" s="11"/>
      <c r="J505" s="13">
        <v>105</v>
      </c>
      <c r="K505" s="11"/>
      <c r="L505" s="11"/>
      <c r="M505" s="11"/>
      <c r="N505" s="14">
        <v>83.79</v>
      </c>
      <c r="O505" s="14">
        <f t="shared" si="17"/>
        <v>8797.9500000000007</v>
      </c>
    </row>
    <row r="506" spans="1:15" ht="102">
      <c r="A506" s="7">
        <v>496</v>
      </c>
      <c r="B506" s="8">
        <f t="shared" si="16"/>
        <v>540</v>
      </c>
      <c r="C506" s="18" t="s">
        <v>361</v>
      </c>
      <c r="D506" s="9" t="s">
        <v>362</v>
      </c>
      <c r="E506" s="11"/>
      <c r="F506" s="11"/>
      <c r="G506" s="11"/>
      <c r="H506" s="11"/>
      <c r="I506" s="11"/>
      <c r="J506" s="13">
        <v>60</v>
      </c>
      <c r="K506" s="11"/>
      <c r="L506" s="11"/>
      <c r="M506" s="11">
        <v>480</v>
      </c>
      <c r="N506" s="14">
        <v>83.79</v>
      </c>
      <c r="O506" s="14">
        <f t="shared" si="17"/>
        <v>45246.600000000006</v>
      </c>
    </row>
    <row r="507" spans="1:15" ht="76.5">
      <c r="A507" s="7">
        <v>497</v>
      </c>
      <c r="B507" s="8">
        <f t="shared" si="16"/>
        <v>35</v>
      </c>
      <c r="C507" s="18" t="s">
        <v>361</v>
      </c>
      <c r="D507" s="9" t="s">
        <v>363</v>
      </c>
      <c r="E507" s="11"/>
      <c r="F507" s="11"/>
      <c r="G507" s="11"/>
      <c r="H507" s="11"/>
      <c r="I507" s="11"/>
      <c r="J507" s="13">
        <v>35</v>
      </c>
      <c r="K507" s="11"/>
      <c r="L507" s="11"/>
      <c r="M507" s="11"/>
      <c r="N507" s="14">
        <v>83.79</v>
      </c>
      <c r="O507" s="14">
        <f t="shared" si="17"/>
        <v>2932.65</v>
      </c>
    </row>
    <row r="508" spans="1:15" ht="63.75">
      <c r="A508" s="7">
        <v>498</v>
      </c>
      <c r="B508" s="8">
        <f t="shared" si="16"/>
        <v>546</v>
      </c>
      <c r="C508" s="18" t="s">
        <v>361</v>
      </c>
      <c r="D508" s="9" t="s">
        <v>364</v>
      </c>
      <c r="E508" s="11">
        <v>150</v>
      </c>
      <c r="F508" s="11"/>
      <c r="G508" s="11"/>
      <c r="H508" s="11"/>
      <c r="I508" s="11"/>
      <c r="J508" s="13">
        <v>300</v>
      </c>
      <c r="K508" s="11"/>
      <c r="L508" s="11"/>
      <c r="M508" s="11">
        <v>96</v>
      </c>
      <c r="N508" s="14">
        <v>83.79</v>
      </c>
      <c r="O508" s="14">
        <f t="shared" si="17"/>
        <v>45749.340000000004</v>
      </c>
    </row>
    <row r="509" spans="1:15" ht="89.25">
      <c r="A509" s="7">
        <v>499</v>
      </c>
      <c r="B509" s="8">
        <f t="shared" si="16"/>
        <v>20</v>
      </c>
      <c r="C509" s="18" t="s">
        <v>361</v>
      </c>
      <c r="D509" s="9" t="s">
        <v>365</v>
      </c>
      <c r="E509" s="11"/>
      <c r="F509" s="11"/>
      <c r="G509" s="11"/>
      <c r="H509" s="11"/>
      <c r="I509" s="11"/>
      <c r="J509" s="13">
        <v>20</v>
      </c>
      <c r="K509" s="11"/>
      <c r="L509" s="11"/>
      <c r="M509" s="11"/>
      <c r="N509" s="14">
        <v>83.79</v>
      </c>
      <c r="O509" s="14">
        <f t="shared" si="17"/>
        <v>1675.8000000000002</v>
      </c>
    </row>
    <row r="510" spans="1:15" ht="102">
      <c r="A510" s="7">
        <v>500</v>
      </c>
      <c r="B510" s="8">
        <f t="shared" si="16"/>
        <v>1220</v>
      </c>
      <c r="C510" s="18" t="s">
        <v>361</v>
      </c>
      <c r="D510" s="9" t="s">
        <v>366</v>
      </c>
      <c r="E510" s="11"/>
      <c r="F510" s="11"/>
      <c r="G510" s="11"/>
      <c r="H510" s="11"/>
      <c r="I510" s="11"/>
      <c r="J510" s="13">
        <v>1220</v>
      </c>
      <c r="K510" s="11"/>
      <c r="L510" s="11"/>
      <c r="M510" s="11"/>
      <c r="N510" s="14">
        <v>83.79</v>
      </c>
      <c r="O510" s="14">
        <f t="shared" si="17"/>
        <v>102223.8</v>
      </c>
    </row>
    <row r="511" spans="1:15" ht="102">
      <c r="A511" s="7">
        <v>501</v>
      </c>
      <c r="B511" s="8">
        <f t="shared" si="16"/>
        <v>500</v>
      </c>
      <c r="C511" s="18" t="s">
        <v>361</v>
      </c>
      <c r="D511" s="9" t="s">
        <v>367</v>
      </c>
      <c r="E511" s="11"/>
      <c r="F511" s="11"/>
      <c r="G511" s="11"/>
      <c r="H511" s="11"/>
      <c r="I511" s="11"/>
      <c r="J511" s="13">
        <v>500</v>
      </c>
      <c r="K511" s="11"/>
      <c r="L511" s="11"/>
      <c r="M511" s="11"/>
      <c r="N511" s="14">
        <v>83.79</v>
      </c>
      <c r="O511" s="14">
        <f t="shared" si="17"/>
        <v>41895</v>
      </c>
    </row>
    <row r="512" spans="1:15" ht="102">
      <c r="A512" s="7">
        <v>502</v>
      </c>
      <c r="B512" s="8">
        <f t="shared" si="16"/>
        <v>500</v>
      </c>
      <c r="C512" s="18" t="s">
        <v>361</v>
      </c>
      <c r="D512" s="9" t="s">
        <v>368</v>
      </c>
      <c r="E512" s="11"/>
      <c r="F512" s="11"/>
      <c r="G512" s="11"/>
      <c r="H512" s="11"/>
      <c r="I512" s="11"/>
      <c r="J512" s="13">
        <v>500</v>
      </c>
      <c r="K512" s="11"/>
      <c r="L512" s="11"/>
      <c r="M512" s="11"/>
      <c r="N512" s="14">
        <v>83.79</v>
      </c>
      <c r="O512" s="14">
        <f t="shared" si="17"/>
        <v>41895</v>
      </c>
    </row>
    <row r="513" spans="1:15" ht="344.25">
      <c r="A513" s="7">
        <v>503</v>
      </c>
      <c r="B513" s="8">
        <f t="shared" si="16"/>
        <v>400</v>
      </c>
      <c r="C513" s="7" t="s">
        <v>704</v>
      </c>
      <c r="D513" s="28" t="s">
        <v>690</v>
      </c>
      <c r="E513" s="11"/>
      <c r="F513" s="11"/>
      <c r="G513" s="11"/>
      <c r="H513" s="11"/>
      <c r="I513" s="11"/>
      <c r="J513" s="13">
        <v>400</v>
      </c>
      <c r="K513" s="11"/>
      <c r="L513" s="11"/>
      <c r="M513" s="11"/>
      <c r="N513" s="14">
        <v>83.79</v>
      </c>
      <c r="O513" s="14">
        <f t="shared" si="17"/>
        <v>33516</v>
      </c>
    </row>
    <row r="514" spans="1:15" ht="344.25">
      <c r="A514" s="7">
        <v>504</v>
      </c>
      <c r="B514" s="8">
        <f t="shared" si="16"/>
        <v>400</v>
      </c>
      <c r="C514" s="35" t="s">
        <v>704</v>
      </c>
      <c r="D514" s="29" t="s">
        <v>690</v>
      </c>
      <c r="E514" s="11"/>
      <c r="F514" s="11"/>
      <c r="G514" s="11"/>
      <c r="H514" s="11"/>
      <c r="I514" s="11"/>
      <c r="J514" s="13">
        <v>400</v>
      </c>
      <c r="K514" s="11"/>
      <c r="L514" s="11"/>
      <c r="M514" s="11"/>
      <c r="N514" s="14">
        <v>91</v>
      </c>
      <c r="O514" s="14">
        <f t="shared" si="17"/>
        <v>36400</v>
      </c>
    </row>
    <row r="515" spans="1:15" ht="114.75">
      <c r="A515" s="7">
        <v>505</v>
      </c>
      <c r="B515" s="8">
        <f t="shared" si="16"/>
        <v>66</v>
      </c>
      <c r="C515" s="18" t="s">
        <v>369</v>
      </c>
      <c r="D515" s="9" t="s">
        <v>370</v>
      </c>
      <c r="E515" s="11"/>
      <c r="F515" s="11">
        <v>66</v>
      </c>
      <c r="G515" s="11"/>
      <c r="H515" s="11"/>
      <c r="I515" s="11"/>
      <c r="J515" s="13">
        <v>0</v>
      </c>
      <c r="K515" s="11"/>
      <c r="L515" s="11"/>
      <c r="M515" s="11"/>
      <c r="N515" s="14">
        <v>83.79</v>
      </c>
      <c r="O515" s="14">
        <f t="shared" si="17"/>
        <v>5530.14</v>
      </c>
    </row>
    <row r="516" spans="1:15" ht="280.5">
      <c r="A516" s="7">
        <v>506</v>
      </c>
      <c r="B516" s="8">
        <f t="shared" si="16"/>
        <v>150</v>
      </c>
      <c r="C516" s="23" t="s">
        <v>911</v>
      </c>
      <c r="D516" s="29" t="s">
        <v>905</v>
      </c>
      <c r="E516" s="11"/>
      <c r="F516" s="11"/>
      <c r="G516" s="11"/>
      <c r="H516" s="11"/>
      <c r="I516" s="11"/>
      <c r="J516" s="13">
        <v>150</v>
      </c>
      <c r="K516" s="11"/>
      <c r="L516" s="11"/>
      <c r="M516" s="11"/>
      <c r="N516" s="14">
        <v>380</v>
      </c>
      <c r="O516" s="14">
        <f t="shared" si="17"/>
        <v>57000</v>
      </c>
    </row>
    <row r="517" spans="1:15" ht="357">
      <c r="A517" s="7">
        <v>507</v>
      </c>
      <c r="B517" s="8">
        <f t="shared" si="16"/>
        <v>1220</v>
      </c>
      <c r="C517" s="7" t="s">
        <v>351</v>
      </c>
      <c r="D517" s="28" t="s">
        <v>691</v>
      </c>
      <c r="E517" s="11"/>
      <c r="F517" s="11"/>
      <c r="G517" s="11"/>
      <c r="H517" s="11"/>
      <c r="I517" s="11"/>
      <c r="J517" s="13">
        <v>1220</v>
      </c>
      <c r="K517" s="11"/>
      <c r="L517" s="11"/>
      <c r="M517" s="11"/>
      <c r="N517" s="14">
        <v>83.79</v>
      </c>
      <c r="O517" s="14">
        <f t="shared" si="17"/>
        <v>102223.8</v>
      </c>
    </row>
    <row r="518" spans="1:15" ht="357">
      <c r="A518" s="7">
        <v>508</v>
      </c>
      <c r="B518" s="8">
        <f t="shared" si="16"/>
        <v>1220</v>
      </c>
      <c r="C518" s="35" t="s">
        <v>351</v>
      </c>
      <c r="D518" s="29" t="s">
        <v>691</v>
      </c>
      <c r="E518" s="11"/>
      <c r="F518" s="11"/>
      <c r="G518" s="11"/>
      <c r="H518" s="11"/>
      <c r="I518" s="11"/>
      <c r="J518" s="13">
        <v>1220</v>
      </c>
      <c r="K518" s="11"/>
      <c r="L518" s="11"/>
      <c r="M518" s="11"/>
      <c r="N518" s="14">
        <v>92</v>
      </c>
      <c r="O518" s="14">
        <f t="shared" si="17"/>
        <v>112240</v>
      </c>
    </row>
    <row r="519" spans="1:15" ht="331.5">
      <c r="A519" s="7">
        <v>509</v>
      </c>
      <c r="B519" s="8">
        <f t="shared" si="16"/>
        <v>490</v>
      </c>
      <c r="C519" s="7" t="s">
        <v>705</v>
      </c>
      <c r="D519" s="28" t="s">
        <v>692</v>
      </c>
      <c r="E519" s="11"/>
      <c r="F519" s="11"/>
      <c r="G519" s="11"/>
      <c r="H519" s="11"/>
      <c r="I519" s="11"/>
      <c r="J519" s="13">
        <v>490</v>
      </c>
      <c r="K519" s="11"/>
      <c r="L519" s="11"/>
      <c r="M519" s="11"/>
      <c r="N519" s="14">
        <v>83.79</v>
      </c>
      <c r="O519" s="14">
        <f t="shared" si="17"/>
        <v>41057.100000000006</v>
      </c>
    </row>
    <row r="520" spans="1:15" ht="331.5">
      <c r="A520" s="7">
        <v>510</v>
      </c>
      <c r="B520" s="8">
        <f t="shared" si="16"/>
        <v>490</v>
      </c>
      <c r="C520" s="35" t="s">
        <v>705</v>
      </c>
      <c r="D520" s="29" t="s">
        <v>692</v>
      </c>
      <c r="E520" s="11"/>
      <c r="F520" s="11"/>
      <c r="G520" s="11"/>
      <c r="H520" s="11"/>
      <c r="I520" s="11"/>
      <c r="J520" s="13">
        <v>490</v>
      </c>
      <c r="K520" s="11"/>
      <c r="L520" s="11"/>
      <c r="M520" s="11"/>
      <c r="N520" s="14">
        <v>88</v>
      </c>
      <c r="O520" s="14">
        <f t="shared" si="17"/>
        <v>43120</v>
      </c>
    </row>
    <row r="521" spans="1:15" ht="102">
      <c r="A521" s="7">
        <v>511</v>
      </c>
      <c r="B521" s="8">
        <f t="shared" si="16"/>
        <v>410</v>
      </c>
      <c r="C521" s="18" t="s">
        <v>156</v>
      </c>
      <c r="D521" s="9" t="s">
        <v>371</v>
      </c>
      <c r="E521" s="11"/>
      <c r="F521" s="11">
        <v>160</v>
      </c>
      <c r="G521" s="11"/>
      <c r="H521" s="11"/>
      <c r="I521" s="11"/>
      <c r="J521" s="13">
        <v>250</v>
      </c>
      <c r="K521" s="11"/>
      <c r="L521" s="11"/>
      <c r="M521" s="11"/>
      <c r="N521" s="14">
        <v>83.79</v>
      </c>
      <c r="O521" s="14">
        <f t="shared" si="17"/>
        <v>34353.9</v>
      </c>
    </row>
    <row r="522" spans="1:15" ht="280.5">
      <c r="A522" s="7">
        <v>512</v>
      </c>
      <c r="B522" s="8">
        <f t="shared" si="16"/>
        <v>170</v>
      </c>
      <c r="C522" s="23" t="s">
        <v>911</v>
      </c>
      <c r="D522" s="29" t="s">
        <v>904</v>
      </c>
      <c r="E522" s="11"/>
      <c r="F522" s="11"/>
      <c r="G522" s="11"/>
      <c r="H522" s="11"/>
      <c r="I522" s="11"/>
      <c r="J522" s="13">
        <v>170</v>
      </c>
      <c r="K522" s="11"/>
      <c r="L522" s="11"/>
      <c r="M522" s="11"/>
      <c r="N522" s="14">
        <v>380</v>
      </c>
      <c r="O522" s="14">
        <f t="shared" si="17"/>
        <v>64600</v>
      </c>
    </row>
    <row r="523" spans="1:15" ht="216.75">
      <c r="A523" s="7">
        <v>513</v>
      </c>
      <c r="B523" s="8">
        <f t="shared" si="16"/>
        <v>140</v>
      </c>
      <c r="C523" s="18" t="s">
        <v>369</v>
      </c>
      <c r="D523" s="9" t="s">
        <v>372</v>
      </c>
      <c r="E523" s="11"/>
      <c r="F523" s="11">
        <v>140</v>
      </c>
      <c r="G523" s="11"/>
      <c r="H523" s="11"/>
      <c r="I523" s="11"/>
      <c r="J523" s="13"/>
      <c r="K523" s="11"/>
      <c r="L523" s="11"/>
      <c r="M523" s="11"/>
      <c r="N523" s="14">
        <v>83.79</v>
      </c>
      <c r="O523" s="14">
        <f t="shared" si="17"/>
        <v>11730.6</v>
      </c>
    </row>
    <row r="524" spans="1:15" ht="280.5">
      <c r="A524" s="7">
        <v>514</v>
      </c>
      <c r="B524" s="8">
        <f t="shared" si="16"/>
        <v>1000</v>
      </c>
      <c r="C524" s="18" t="s">
        <v>156</v>
      </c>
      <c r="D524" s="9" t="s">
        <v>373</v>
      </c>
      <c r="E524" s="11"/>
      <c r="F524" s="11"/>
      <c r="G524" s="11"/>
      <c r="H524" s="11"/>
      <c r="I524" s="11"/>
      <c r="J524" s="13">
        <v>250</v>
      </c>
      <c r="K524" s="11"/>
      <c r="L524" s="11"/>
      <c r="M524" s="11">
        <v>750</v>
      </c>
      <c r="N524" s="14">
        <v>83.79</v>
      </c>
      <c r="O524" s="14">
        <f t="shared" si="17"/>
        <v>83790</v>
      </c>
    </row>
    <row r="525" spans="1:15" ht="140.25">
      <c r="A525" s="7">
        <v>515</v>
      </c>
      <c r="B525" s="8">
        <f t="shared" si="16"/>
        <v>100</v>
      </c>
      <c r="C525" s="18" t="s">
        <v>17</v>
      </c>
      <c r="D525" s="9" t="s">
        <v>374</v>
      </c>
      <c r="E525" s="11"/>
      <c r="F525" s="11"/>
      <c r="G525" s="11"/>
      <c r="H525" s="11"/>
      <c r="I525" s="11"/>
      <c r="J525" s="13"/>
      <c r="K525" s="11"/>
      <c r="L525" s="11"/>
      <c r="M525" s="11">
        <v>100</v>
      </c>
      <c r="N525" s="14">
        <v>7.01</v>
      </c>
      <c r="O525" s="14">
        <f t="shared" si="17"/>
        <v>701</v>
      </c>
    </row>
    <row r="526" spans="1:15" ht="191.25">
      <c r="A526" s="7">
        <v>516</v>
      </c>
      <c r="B526" s="8">
        <f t="shared" si="16"/>
        <v>635</v>
      </c>
      <c r="C526" s="18" t="s">
        <v>17</v>
      </c>
      <c r="D526" s="9" t="s">
        <v>375</v>
      </c>
      <c r="E526" s="11"/>
      <c r="F526" s="11"/>
      <c r="G526" s="11"/>
      <c r="H526" s="11">
        <v>5</v>
      </c>
      <c r="I526" s="11"/>
      <c r="J526" s="13">
        <v>30</v>
      </c>
      <c r="K526" s="11"/>
      <c r="L526" s="11"/>
      <c r="M526" s="11">
        <v>600</v>
      </c>
      <c r="N526" s="14">
        <v>7.01</v>
      </c>
      <c r="O526" s="14">
        <f t="shared" si="17"/>
        <v>4451.3499999999995</v>
      </c>
    </row>
    <row r="527" spans="1:15" ht="191.25">
      <c r="A527" s="7">
        <v>517</v>
      </c>
      <c r="B527" s="8">
        <f t="shared" si="16"/>
        <v>1030</v>
      </c>
      <c r="C527" s="18" t="s">
        <v>17</v>
      </c>
      <c r="D527" s="9" t="s">
        <v>376</v>
      </c>
      <c r="E527" s="11"/>
      <c r="F527" s="11"/>
      <c r="G527" s="11"/>
      <c r="H527" s="11"/>
      <c r="I527" s="11"/>
      <c r="J527" s="13">
        <v>30</v>
      </c>
      <c r="K527" s="11"/>
      <c r="L527" s="11"/>
      <c r="M527" s="11">
        <v>1000</v>
      </c>
      <c r="N527" s="14">
        <v>7.01</v>
      </c>
      <c r="O527" s="14">
        <f t="shared" si="17"/>
        <v>7220.3</v>
      </c>
    </row>
    <row r="528" spans="1:15" ht="114.75">
      <c r="A528" s="7">
        <v>518</v>
      </c>
      <c r="B528" s="8">
        <f t="shared" si="16"/>
        <v>1680</v>
      </c>
      <c r="C528" s="18" t="s">
        <v>156</v>
      </c>
      <c r="D528" s="9" t="s">
        <v>377</v>
      </c>
      <c r="E528" s="11"/>
      <c r="F528" s="11">
        <v>480</v>
      </c>
      <c r="G528" s="11"/>
      <c r="H528" s="11"/>
      <c r="I528" s="11"/>
      <c r="J528" s="13">
        <v>1200</v>
      </c>
      <c r="K528" s="11"/>
      <c r="L528" s="11"/>
      <c r="M528" s="11"/>
      <c r="N528" s="14">
        <v>95.18</v>
      </c>
      <c r="O528" s="14">
        <f t="shared" si="17"/>
        <v>159902.40000000002</v>
      </c>
    </row>
    <row r="529" spans="1:15" ht="89.25">
      <c r="A529" s="7">
        <v>519</v>
      </c>
      <c r="B529" s="8">
        <f t="shared" si="16"/>
        <v>305</v>
      </c>
      <c r="C529" s="18" t="s">
        <v>369</v>
      </c>
      <c r="D529" s="9" t="s">
        <v>378</v>
      </c>
      <c r="E529" s="11"/>
      <c r="F529" s="11">
        <v>105</v>
      </c>
      <c r="G529" s="11"/>
      <c r="H529" s="11"/>
      <c r="I529" s="11"/>
      <c r="J529" s="13">
        <v>200</v>
      </c>
      <c r="K529" s="11"/>
      <c r="L529" s="11"/>
      <c r="M529" s="11"/>
      <c r="N529" s="14">
        <v>95.18</v>
      </c>
      <c r="O529" s="14">
        <f t="shared" si="17"/>
        <v>29029.9</v>
      </c>
    </row>
    <row r="530" spans="1:15" s="121" customFormat="1" ht="293.25">
      <c r="A530" s="113">
        <v>520</v>
      </c>
      <c r="B530" s="114">
        <f t="shared" si="16"/>
        <v>2250</v>
      </c>
      <c r="C530" s="124" t="s">
        <v>369</v>
      </c>
      <c r="D530" s="127" t="s">
        <v>651</v>
      </c>
      <c r="E530" s="118"/>
      <c r="F530" s="124">
        <v>2250</v>
      </c>
      <c r="G530" s="118"/>
      <c r="H530" s="118"/>
      <c r="I530" s="118"/>
      <c r="J530" s="118"/>
      <c r="K530" s="118"/>
      <c r="L530" s="118"/>
      <c r="M530" s="118"/>
      <c r="N530" s="118">
        <v>34.950000000000003</v>
      </c>
      <c r="O530" s="120">
        <f t="shared" si="17"/>
        <v>78637.5</v>
      </c>
    </row>
    <row r="531" spans="1:15" ht="318.75">
      <c r="A531" s="7">
        <v>521</v>
      </c>
      <c r="B531" s="8">
        <f t="shared" si="16"/>
        <v>6570</v>
      </c>
      <c r="C531" s="33" t="s">
        <v>369</v>
      </c>
      <c r="D531" s="20" t="s">
        <v>650</v>
      </c>
      <c r="E531" s="11"/>
      <c r="F531" s="17">
        <v>6570</v>
      </c>
      <c r="G531" s="11"/>
      <c r="H531" s="11"/>
      <c r="I531" s="11"/>
      <c r="J531" s="11"/>
      <c r="K531" s="11"/>
      <c r="L531" s="11"/>
      <c r="M531" s="11"/>
      <c r="N531" s="11">
        <v>38.9</v>
      </c>
      <c r="O531" s="14">
        <f t="shared" si="17"/>
        <v>255573</v>
      </c>
    </row>
    <row r="532" spans="1:15" ht="344.25">
      <c r="A532" s="7">
        <v>522</v>
      </c>
      <c r="B532" s="8">
        <f t="shared" si="16"/>
        <v>288</v>
      </c>
      <c r="C532" s="18" t="s">
        <v>360</v>
      </c>
      <c r="D532" s="9" t="s">
        <v>675</v>
      </c>
      <c r="E532" s="11"/>
      <c r="F532" s="11">
        <v>158</v>
      </c>
      <c r="G532" s="11"/>
      <c r="H532" s="11"/>
      <c r="I532" s="11"/>
      <c r="J532" s="13"/>
      <c r="K532" s="11"/>
      <c r="L532" s="11"/>
      <c r="M532" s="11">
        <v>130</v>
      </c>
      <c r="N532" s="14">
        <v>112.82</v>
      </c>
      <c r="O532" s="14">
        <f t="shared" si="17"/>
        <v>32492.159999999996</v>
      </c>
    </row>
    <row r="533" spans="1:15" ht="357">
      <c r="A533" s="7">
        <v>523</v>
      </c>
      <c r="B533" s="8">
        <f t="shared" si="16"/>
        <v>158</v>
      </c>
      <c r="C533" s="18" t="s">
        <v>360</v>
      </c>
      <c r="D533" s="9" t="s">
        <v>676</v>
      </c>
      <c r="E533" s="11"/>
      <c r="F533" s="11">
        <v>100</v>
      </c>
      <c r="G533" s="11"/>
      <c r="H533" s="11"/>
      <c r="I533" s="11"/>
      <c r="J533" s="13">
        <v>0</v>
      </c>
      <c r="K533" s="11"/>
      <c r="L533" s="11"/>
      <c r="M533" s="11">
        <v>58</v>
      </c>
      <c r="N533" s="14">
        <v>112.82</v>
      </c>
      <c r="O533" s="14">
        <f t="shared" si="17"/>
        <v>17825.559999999998</v>
      </c>
    </row>
    <row r="534" spans="1:15" ht="344.25">
      <c r="A534" s="7">
        <v>524</v>
      </c>
      <c r="B534" s="8">
        <f t="shared" si="16"/>
        <v>1476</v>
      </c>
      <c r="C534" s="18" t="s">
        <v>360</v>
      </c>
      <c r="D534" s="9" t="s">
        <v>677</v>
      </c>
      <c r="E534" s="11"/>
      <c r="F534" s="11">
        <v>1056</v>
      </c>
      <c r="G534" s="11"/>
      <c r="H534" s="11"/>
      <c r="I534" s="11"/>
      <c r="J534" s="13">
        <v>0</v>
      </c>
      <c r="K534" s="11"/>
      <c r="L534" s="11"/>
      <c r="M534" s="11">
        <v>420</v>
      </c>
      <c r="N534" s="14">
        <v>112.82</v>
      </c>
      <c r="O534" s="14">
        <f t="shared" si="17"/>
        <v>166522.31999999998</v>
      </c>
    </row>
    <row r="535" spans="1:15" ht="344.25">
      <c r="A535" s="7">
        <v>525</v>
      </c>
      <c r="B535" s="8">
        <f t="shared" si="16"/>
        <v>1207</v>
      </c>
      <c r="C535" s="18" t="s">
        <v>360</v>
      </c>
      <c r="D535" s="9" t="s">
        <v>678</v>
      </c>
      <c r="E535" s="11"/>
      <c r="F535" s="11">
        <v>650</v>
      </c>
      <c r="G535" s="11"/>
      <c r="H535" s="11"/>
      <c r="I535" s="11"/>
      <c r="J535" s="13">
        <v>240</v>
      </c>
      <c r="K535" s="11"/>
      <c r="L535" s="11"/>
      <c r="M535" s="11">
        <v>317</v>
      </c>
      <c r="N535" s="14">
        <v>112.82</v>
      </c>
      <c r="O535" s="14">
        <f t="shared" si="17"/>
        <v>136173.74</v>
      </c>
    </row>
    <row r="536" spans="1:15" ht="344.25">
      <c r="A536" s="7">
        <v>526</v>
      </c>
      <c r="B536" s="8">
        <f t="shared" si="16"/>
        <v>540</v>
      </c>
      <c r="C536" s="18" t="s">
        <v>360</v>
      </c>
      <c r="D536" s="9" t="s">
        <v>679</v>
      </c>
      <c r="E536" s="11"/>
      <c r="F536" s="11">
        <v>440</v>
      </c>
      <c r="G536" s="11"/>
      <c r="H536" s="11"/>
      <c r="I536" s="11"/>
      <c r="J536" s="13">
        <v>0</v>
      </c>
      <c r="K536" s="11"/>
      <c r="L536" s="11"/>
      <c r="M536" s="11">
        <v>100</v>
      </c>
      <c r="N536" s="14">
        <v>112.82</v>
      </c>
      <c r="O536" s="14">
        <f t="shared" si="17"/>
        <v>60922.799999999996</v>
      </c>
    </row>
    <row r="537" spans="1:15" ht="331.5">
      <c r="A537" s="7">
        <v>527</v>
      </c>
      <c r="B537" s="8">
        <f t="shared" ref="B537:B599" si="18">SUM(E537:M537)</f>
        <v>2700</v>
      </c>
      <c r="C537" s="18" t="s">
        <v>360</v>
      </c>
      <c r="D537" s="9" t="s">
        <v>680</v>
      </c>
      <c r="E537" s="11"/>
      <c r="F537" s="11">
        <v>1760</v>
      </c>
      <c r="G537" s="11"/>
      <c r="H537" s="11"/>
      <c r="I537" s="11"/>
      <c r="J537" s="13">
        <v>0</v>
      </c>
      <c r="K537" s="11"/>
      <c r="L537" s="11"/>
      <c r="M537" s="11">
        <v>940</v>
      </c>
      <c r="N537" s="14">
        <v>112.82</v>
      </c>
      <c r="O537" s="14">
        <f t="shared" ref="O537:O599" si="19">N537*B537</f>
        <v>304614</v>
      </c>
    </row>
    <row r="538" spans="1:15" ht="153">
      <c r="A538" s="7">
        <v>528</v>
      </c>
      <c r="B538" s="8">
        <f t="shared" si="18"/>
        <v>50</v>
      </c>
      <c r="C538" s="18" t="s">
        <v>360</v>
      </c>
      <c r="D538" s="9" t="s">
        <v>681</v>
      </c>
      <c r="E538" s="11"/>
      <c r="F538" s="11"/>
      <c r="G538" s="11"/>
      <c r="H538" s="11"/>
      <c r="I538" s="11"/>
      <c r="J538" s="13"/>
      <c r="K538" s="11"/>
      <c r="L538" s="11"/>
      <c r="M538" s="11">
        <v>50</v>
      </c>
      <c r="N538" s="14">
        <v>112.82</v>
      </c>
      <c r="O538" s="14">
        <f t="shared" si="19"/>
        <v>5641</v>
      </c>
    </row>
    <row r="539" spans="1:15" ht="153">
      <c r="A539" s="7">
        <v>529</v>
      </c>
      <c r="B539" s="8">
        <f t="shared" si="18"/>
        <v>160</v>
      </c>
      <c r="C539" s="18" t="s">
        <v>360</v>
      </c>
      <c r="D539" s="9" t="s">
        <v>682</v>
      </c>
      <c r="E539" s="11"/>
      <c r="F539" s="11">
        <v>160</v>
      </c>
      <c r="G539" s="11"/>
      <c r="H539" s="11"/>
      <c r="I539" s="11"/>
      <c r="J539" s="13"/>
      <c r="K539" s="11"/>
      <c r="L539" s="11"/>
      <c r="M539" s="11"/>
      <c r="N539" s="14">
        <v>112.82</v>
      </c>
      <c r="O539" s="14">
        <f t="shared" si="19"/>
        <v>18051.199999999997</v>
      </c>
    </row>
    <row r="540" spans="1:15" ht="153">
      <c r="A540" s="7">
        <v>530</v>
      </c>
      <c r="B540" s="8">
        <f t="shared" si="18"/>
        <v>480</v>
      </c>
      <c r="C540" s="18" t="s">
        <v>360</v>
      </c>
      <c r="D540" s="9" t="s">
        <v>683</v>
      </c>
      <c r="E540" s="11"/>
      <c r="F540" s="11">
        <v>480</v>
      </c>
      <c r="G540" s="11"/>
      <c r="H540" s="11"/>
      <c r="I540" s="11"/>
      <c r="J540" s="13"/>
      <c r="K540" s="11"/>
      <c r="L540" s="11"/>
      <c r="M540" s="11"/>
      <c r="N540" s="14">
        <v>112.82</v>
      </c>
      <c r="O540" s="14">
        <f t="shared" si="19"/>
        <v>54153.599999999999</v>
      </c>
    </row>
    <row r="541" spans="1:15" ht="153">
      <c r="A541" s="7">
        <v>531</v>
      </c>
      <c r="B541" s="8">
        <f t="shared" si="18"/>
        <v>2000</v>
      </c>
      <c r="C541" s="18" t="s">
        <v>156</v>
      </c>
      <c r="D541" s="9" t="s">
        <v>379</v>
      </c>
      <c r="E541" s="11"/>
      <c r="F541" s="11"/>
      <c r="G541" s="11"/>
      <c r="H541" s="11"/>
      <c r="I541" s="11"/>
      <c r="J541" s="13">
        <v>2000</v>
      </c>
      <c r="K541" s="11"/>
      <c r="L541" s="11"/>
      <c r="M541" s="11"/>
      <c r="N541" s="14">
        <v>112.82</v>
      </c>
      <c r="O541" s="14">
        <f t="shared" si="19"/>
        <v>225640</v>
      </c>
    </row>
    <row r="542" spans="1:15" ht="114.75">
      <c r="A542" s="7">
        <v>532</v>
      </c>
      <c r="B542" s="8">
        <f t="shared" si="18"/>
        <v>180</v>
      </c>
      <c r="C542" s="18" t="s">
        <v>369</v>
      </c>
      <c r="D542" s="9" t="s">
        <v>380</v>
      </c>
      <c r="E542" s="11"/>
      <c r="F542" s="11"/>
      <c r="G542" s="11"/>
      <c r="H542" s="11"/>
      <c r="I542" s="11"/>
      <c r="J542" s="13">
        <v>180</v>
      </c>
      <c r="K542" s="11"/>
      <c r="L542" s="11"/>
      <c r="M542" s="11"/>
      <c r="N542" s="14">
        <v>112.82</v>
      </c>
      <c r="O542" s="14">
        <f t="shared" si="19"/>
        <v>20307.599999999999</v>
      </c>
    </row>
    <row r="543" spans="1:15" ht="153">
      <c r="A543" s="7">
        <v>533</v>
      </c>
      <c r="B543" s="8">
        <f t="shared" si="18"/>
        <v>150</v>
      </c>
      <c r="C543" s="18" t="s">
        <v>369</v>
      </c>
      <c r="D543" s="9" t="s">
        <v>381</v>
      </c>
      <c r="E543" s="11"/>
      <c r="F543" s="11"/>
      <c r="G543" s="11"/>
      <c r="H543" s="11"/>
      <c r="I543" s="11"/>
      <c r="J543" s="13">
        <v>150</v>
      </c>
      <c r="K543" s="11"/>
      <c r="L543" s="11"/>
      <c r="M543" s="11"/>
      <c r="N543" s="14">
        <v>112.82</v>
      </c>
      <c r="O543" s="14">
        <f t="shared" si="19"/>
        <v>16923</v>
      </c>
    </row>
    <row r="544" spans="1:15" ht="127.5">
      <c r="A544" s="7">
        <v>534</v>
      </c>
      <c r="B544" s="8">
        <f t="shared" si="18"/>
        <v>50</v>
      </c>
      <c r="C544" s="18" t="s">
        <v>369</v>
      </c>
      <c r="D544" s="9" t="s">
        <v>382</v>
      </c>
      <c r="E544" s="11"/>
      <c r="F544" s="11"/>
      <c r="G544" s="11"/>
      <c r="H544" s="11"/>
      <c r="I544" s="11"/>
      <c r="J544" s="13">
        <v>50</v>
      </c>
      <c r="K544" s="11"/>
      <c r="L544" s="11"/>
      <c r="M544" s="11"/>
      <c r="N544" s="14">
        <v>112.82</v>
      </c>
      <c r="O544" s="14">
        <f t="shared" si="19"/>
        <v>5641</v>
      </c>
    </row>
    <row r="545" spans="1:15" ht="140.25">
      <c r="A545" s="7">
        <v>535</v>
      </c>
      <c r="B545" s="8">
        <f t="shared" si="18"/>
        <v>800</v>
      </c>
      <c r="C545" s="18" t="s">
        <v>369</v>
      </c>
      <c r="D545" s="9" t="s">
        <v>383</v>
      </c>
      <c r="E545" s="11"/>
      <c r="F545" s="11"/>
      <c r="G545" s="11"/>
      <c r="H545" s="11"/>
      <c r="I545" s="11"/>
      <c r="J545" s="13">
        <v>800</v>
      </c>
      <c r="K545" s="11"/>
      <c r="L545" s="11"/>
      <c r="M545" s="11"/>
      <c r="N545" s="14">
        <v>112.82</v>
      </c>
      <c r="O545" s="14">
        <f t="shared" si="19"/>
        <v>90256</v>
      </c>
    </row>
    <row r="546" spans="1:15" ht="140.25">
      <c r="A546" s="7">
        <v>536</v>
      </c>
      <c r="B546" s="8">
        <f t="shared" si="18"/>
        <v>2000</v>
      </c>
      <c r="C546" s="18" t="s">
        <v>156</v>
      </c>
      <c r="D546" s="9" t="s">
        <v>384</v>
      </c>
      <c r="E546" s="11"/>
      <c r="F546" s="11"/>
      <c r="G546" s="11"/>
      <c r="H546" s="11"/>
      <c r="I546" s="11"/>
      <c r="J546" s="13">
        <v>2000</v>
      </c>
      <c r="K546" s="11"/>
      <c r="L546" s="11"/>
      <c r="M546" s="11"/>
      <c r="N546" s="14">
        <v>112.82</v>
      </c>
      <c r="O546" s="14">
        <f t="shared" si="19"/>
        <v>225640</v>
      </c>
    </row>
    <row r="547" spans="1:15" ht="344.25">
      <c r="A547" s="7">
        <v>537</v>
      </c>
      <c r="B547" s="8">
        <f t="shared" si="18"/>
        <v>104</v>
      </c>
      <c r="C547" s="18" t="s">
        <v>360</v>
      </c>
      <c r="D547" s="9" t="s">
        <v>684</v>
      </c>
      <c r="E547" s="11"/>
      <c r="F547" s="11">
        <v>60</v>
      </c>
      <c r="G547" s="11"/>
      <c r="H547" s="11"/>
      <c r="I547" s="11"/>
      <c r="J547" s="13"/>
      <c r="K547" s="11"/>
      <c r="L547" s="11"/>
      <c r="M547" s="11">
        <v>44</v>
      </c>
      <c r="N547" s="14">
        <v>112.82</v>
      </c>
      <c r="O547" s="14">
        <f t="shared" si="19"/>
        <v>11733.279999999999</v>
      </c>
    </row>
    <row r="548" spans="1:15" ht="25.5">
      <c r="A548" s="7">
        <v>538</v>
      </c>
      <c r="B548" s="8">
        <f t="shared" si="18"/>
        <v>2</v>
      </c>
      <c r="C548" s="18" t="s">
        <v>0</v>
      </c>
      <c r="D548" s="9" t="s">
        <v>385</v>
      </c>
      <c r="E548" s="11"/>
      <c r="F548" s="11">
        <v>2</v>
      </c>
      <c r="G548" s="11"/>
      <c r="H548" s="11"/>
      <c r="I548" s="11"/>
      <c r="J548" s="13"/>
      <c r="K548" s="11"/>
      <c r="L548" s="11"/>
      <c r="M548" s="11"/>
      <c r="N548" s="14">
        <v>25.57</v>
      </c>
      <c r="O548" s="14">
        <f t="shared" si="19"/>
        <v>51.14</v>
      </c>
    </row>
    <row r="549" spans="1:15" ht="102">
      <c r="A549" s="7">
        <v>539</v>
      </c>
      <c r="B549" s="8">
        <f t="shared" si="18"/>
        <v>160</v>
      </c>
      <c r="C549" s="18" t="s">
        <v>0</v>
      </c>
      <c r="D549" s="9" t="s">
        <v>386</v>
      </c>
      <c r="E549" s="11">
        <v>50</v>
      </c>
      <c r="F549" s="11"/>
      <c r="G549" s="11"/>
      <c r="H549" s="11"/>
      <c r="I549" s="11"/>
      <c r="J549" s="13"/>
      <c r="K549" s="11">
        <v>100</v>
      </c>
      <c r="L549" s="11"/>
      <c r="M549" s="11">
        <v>10</v>
      </c>
      <c r="N549" s="14">
        <v>35.42</v>
      </c>
      <c r="O549" s="14">
        <f t="shared" si="19"/>
        <v>5667.2000000000007</v>
      </c>
    </row>
    <row r="550" spans="1:15" s="121" customFormat="1" ht="25.5">
      <c r="A550" s="113">
        <v>540</v>
      </c>
      <c r="B550" s="114">
        <f t="shared" si="18"/>
        <v>30</v>
      </c>
      <c r="C550" s="124" t="s">
        <v>859</v>
      </c>
      <c r="D550" s="125" t="s">
        <v>807</v>
      </c>
      <c r="E550" s="118"/>
      <c r="F550" s="118"/>
      <c r="G550" s="118"/>
      <c r="H550" s="118"/>
      <c r="I550" s="118"/>
      <c r="J550" s="118"/>
      <c r="K550" s="118"/>
      <c r="L550" s="124">
        <v>30</v>
      </c>
      <c r="M550" s="118"/>
      <c r="N550" s="120">
        <v>117.41</v>
      </c>
      <c r="O550" s="120">
        <f t="shared" si="19"/>
        <v>3522.2999999999997</v>
      </c>
    </row>
    <row r="551" spans="1:15" ht="25.5">
      <c r="A551" s="7">
        <v>541</v>
      </c>
      <c r="B551" s="8">
        <f t="shared" si="18"/>
        <v>30</v>
      </c>
      <c r="C551" s="18" t="s">
        <v>0</v>
      </c>
      <c r="D551" s="9" t="s">
        <v>387</v>
      </c>
      <c r="E551" s="11">
        <v>10</v>
      </c>
      <c r="F551" s="11"/>
      <c r="G551" s="11"/>
      <c r="H551" s="11"/>
      <c r="I551" s="11"/>
      <c r="J551" s="13">
        <v>10</v>
      </c>
      <c r="K551" s="11">
        <v>5</v>
      </c>
      <c r="L551" s="11"/>
      <c r="M551" s="11">
        <v>5</v>
      </c>
      <c r="N551" s="14">
        <v>22.1</v>
      </c>
      <c r="O551" s="14">
        <f t="shared" si="19"/>
        <v>663</v>
      </c>
    </row>
    <row r="552" spans="1:15" ht="25.5">
      <c r="A552" s="7">
        <v>542</v>
      </c>
      <c r="B552" s="8">
        <f t="shared" si="18"/>
        <v>72</v>
      </c>
      <c r="C552" s="18" t="s">
        <v>0</v>
      </c>
      <c r="D552" s="9" t="s">
        <v>388</v>
      </c>
      <c r="E552" s="11">
        <v>15</v>
      </c>
      <c r="F552" s="11">
        <v>15</v>
      </c>
      <c r="G552" s="11"/>
      <c r="H552" s="11"/>
      <c r="I552" s="11"/>
      <c r="J552" s="13">
        <v>32</v>
      </c>
      <c r="K552" s="11">
        <v>5</v>
      </c>
      <c r="L552" s="11"/>
      <c r="M552" s="11">
        <v>5</v>
      </c>
      <c r="N552" s="14">
        <v>21.32</v>
      </c>
      <c r="O552" s="14">
        <f t="shared" si="19"/>
        <v>1535.04</v>
      </c>
    </row>
    <row r="553" spans="1:15" s="121" customFormat="1" ht="165.75">
      <c r="A553" s="113">
        <v>543</v>
      </c>
      <c r="B553" s="114">
        <f t="shared" si="18"/>
        <v>10</v>
      </c>
      <c r="C553" s="122" t="s">
        <v>389</v>
      </c>
      <c r="D553" s="123" t="s">
        <v>390</v>
      </c>
      <c r="E553" s="118"/>
      <c r="F553" s="118"/>
      <c r="G553" s="118"/>
      <c r="H553" s="118"/>
      <c r="I553" s="118"/>
      <c r="J553" s="113">
        <v>10</v>
      </c>
      <c r="K553" s="118"/>
      <c r="L553" s="118"/>
      <c r="M553" s="118"/>
      <c r="N553" s="120">
        <v>27.82</v>
      </c>
      <c r="O553" s="120">
        <f t="shared" si="19"/>
        <v>278.2</v>
      </c>
    </row>
    <row r="554" spans="1:15" s="83" customFormat="1" ht="204">
      <c r="A554" s="76">
        <v>544</v>
      </c>
      <c r="B554" s="77">
        <f t="shared" si="18"/>
        <v>1</v>
      </c>
      <c r="C554" s="86" t="s">
        <v>0</v>
      </c>
      <c r="D554" s="85" t="s">
        <v>808</v>
      </c>
      <c r="E554" s="80"/>
      <c r="F554" s="80"/>
      <c r="G554" s="80"/>
      <c r="H554" s="80"/>
      <c r="I554" s="80"/>
      <c r="J554" s="80"/>
      <c r="K554" s="80"/>
      <c r="L554" s="86">
        <v>1</v>
      </c>
      <c r="M554" s="80"/>
      <c r="N554" s="82">
        <v>4000</v>
      </c>
      <c r="O554" s="82">
        <f t="shared" si="19"/>
        <v>4000</v>
      </c>
    </row>
    <row r="555" spans="1:15" ht="25.5">
      <c r="A555" s="7">
        <v>545</v>
      </c>
      <c r="B555" s="8">
        <f t="shared" si="18"/>
        <v>4</v>
      </c>
      <c r="C555" s="23" t="s">
        <v>0</v>
      </c>
      <c r="D555" s="16" t="s">
        <v>809</v>
      </c>
      <c r="E555" s="11"/>
      <c r="F555" s="11"/>
      <c r="G555" s="11"/>
      <c r="H555" s="11"/>
      <c r="I555" s="11"/>
      <c r="J555" s="11"/>
      <c r="K555" s="11"/>
      <c r="L555" s="24">
        <v>4</v>
      </c>
      <c r="M555" s="11"/>
      <c r="N555" s="14">
        <v>77.55</v>
      </c>
      <c r="O555" s="14">
        <f t="shared" si="19"/>
        <v>310.2</v>
      </c>
    </row>
    <row r="556" spans="1:15" ht="25.5">
      <c r="A556" s="7">
        <v>546</v>
      </c>
      <c r="B556" s="8">
        <f t="shared" si="18"/>
        <v>200</v>
      </c>
      <c r="C556" s="23" t="s">
        <v>0</v>
      </c>
      <c r="D556" s="16" t="s">
        <v>810</v>
      </c>
      <c r="E556" s="11"/>
      <c r="F556" s="11"/>
      <c r="G556" s="11"/>
      <c r="H556" s="11"/>
      <c r="I556" s="11"/>
      <c r="J556" s="11"/>
      <c r="K556" s="11"/>
      <c r="L556" s="24">
        <v>200</v>
      </c>
      <c r="M556" s="11"/>
      <c r="N556" s="14">
        <v>19.440000000000001</v>
      </c>
      <c r="O556" s="14">
        <f t="shared" si="19"/>
        <v>3888.0000000000005</v>
      </c>
    </row>
    <row r="557" spans="1:15" ht="38.25">
      <c r="A557" s="7">
        <v>547</v>
      </c>
      <c r="B557" s="8">
        <f t="shared" si="18"/>
        <v>1</v>
      </c>
      <c r="C557" s="33" t="s">
        <v>638</v>
      </c>
      <c r="D557" s="20" t="s">
        <v>652</v>
      </c>
      <c r="E557" s="11"/>
      <c r="F557" s="17">
        <v>1</v>
      </c>
      <c r="G557" s="11"/>
      <c r="H557" s="11"/>
      <c r="I557" s="11"/>
      <c r="J557" s="11"/>
      <c r="K557" s="11"/>
      <c r="L557" s="11"/>
      <c r="M557" s="11"/>
      <c r="N557" s="14">
        <v>5885</v>
      </c>
      <c r="O557" s="14">
        <f t="shared" si="19"/>
        <v>5885</v>
      </c>
    </row>
    <row r="558" spans="1:15" ht="216.75">
      <c r="A558" s="7">
        <v>548</v>
      </c>
      <c r="B558" s="8">
        <f t="shared" si="18"/>
        <v>1</v>
      </c>
      <c r="C558" s="23" t="s">
        <v>659</v>
      </c>
      <c r="D558" s="16" t="s">
        <v>811</v>
      </c>
      <c r="E558" s="11"/>
      <c r="F558" s="11"/>
      <c r="G558" s="11"/>
      <c r="H558" s="11"/>
      <c r="I558" s="11"/>
      <c r="J558" s="11"/>
      <c r="K558" s="11"/>
      <c r="L558" s="24">
        <v>1</v>
      </c>
      <c r="M558" s="11"/>
      <c r="N558" s="14">
        <v>1759.88</v>
      </c>
      <c r="O558" s="14">
        <f t="shared" si="19"/>
        <v>1759.88</v>
      </c>
    </row>
    <row r="559" spans="1:15" ht="229.5">
      <c r="A559" s="7">
        <v>549</v>
      </c>
      <c r="B559" s="8">
        <f t="shared" si="18"/>
        <v>4</v>
      </c>
      <c r="C559" s="33" t="s">
        <v>659</v>
      </c>
      <c r="D559" s="20" t="s">
        <v>660</v>
      </c>
      <c r="E559" s="11"/>
      <c r="F559" s="17">
        <v>4</v>
      </c>
      <c r="G559" s="11"/>
      <c r="H559" s="11"/>
      <c r="I559" s="11"/>
      <c r="J559" s="11"/>
      <c r="K559" s="19"/>
      <c r="L559" s="11"/>
      <c r="M559" s="11"/>
      <c r="N559" s="11">
        <v>2250</v>
      </c>
      <c r="O559" s="14">
        <f t="shared" si="19"/>
        <v>9000</v>
      </c>
    </row>
    <row r="560" spans="1:15" ht="63.75">
      <c r="A560" s="7">
        <v>550</v>
      </c>
      <c r="B560" s="8">
        <f t="shared" si="18"/>
        <v>30</v>
      </c>
      <c r="C560" s="15" t="s">
        <v>912</v>
      </c>
      <c r="D560" s="21" t="s">
        <v>907</v>
      </c>
      <c r="E560" s="11"/>
      <c r="F560" s="11"/>
      <c r="G560" s="11"/>
      <c r="H560" s="11"/>
      <c r="I560" s="11"/>
      <c r="J560" s="37">
        <v>30</v>
      </c>
      <c r="K560" s="11"/>
      <c r="L560" s="11"/>
      <c r="M560" s="11"/>
      <c r="N560" s="14">
        <v>16.5</v>
      </c>
      <c r="O560" s="14">
        <f t="shared" si="19"/>
        <v>495</v>
      </c>
    </row>
    <row r="561" spans="1:15" ht="25.5">
      <c r="A561" s="7">
        <v>551</v>
      </c>
      <c r="B561" s="8">
        <f t="shared" si="18"/>
        <v>50</v>
      </c>
      <c r="C561" s="18" t="s">
        <v>0</v>
      </c>
      <c r="D561" s="9" t="s">
        <v>391</v>
      </c>
      <c r="E561" s="11">
        <v>20</v>
      </c>
      <c r="F561" s="11"/>
      <c r="G561" s="11"/>
      <c r="H561" s="11"/>
      <c r="I561" s="11"/>
      <c r="J561" s="13">
        <v>10</v>
      </c>
      <c r="K561" s="11"/>
      <c r="L561" s="11"/>
      <c r="M561" s="11">
        <v>20</v>
      </c>
      <c r="N561" s="14">
        <v>21.45</v>
      </c>
      <c r="O561" s="14">
        <f t="shared" si="19"/>
        <v>1072.5</v>
      </c>
    </row>
    <row r="562" spans="1:15" ht="25.5">
      <c r="A562" s="7">
        <v>552</v>
      </c>
      <c r="B562" s="8">
        <f t="shared" si="18"/>
        <v>76</v>
      </c>
      <c r="C562" s="18" t="s">
        <v>0</v>
      </c>
      <c r="D562" s="9" t="s">
        <v>392</v>
      </c>
      <c r="E562" s="11">
        <v>40</v>
      </c>
      <c r="F562" s="11"/>
      <c r="G562" s="11"/>
      <c r="H562" s="11"/>
      <c r="I562" s="11"/>
      <c r="J562" s="13">
        <v>16</v>
      </c>
      <c r="K562" s="11"/>
      <c r="L562" s="11">
        <v>10</v>
      </c>
      <c r="M562" s="11">
        <v>10</v>
      </c>
      <c r="N562" s="14">
        <v>21.45</v>
      </c>
      <c r="O562" s="14">
        <f t="shared" si="19"/>
        <v>1630.2</v>
      </c>
    </row>
    <row r="563" spans="1:15" ht="25.5">
      <c r="A563" s="7">
        <v>553</v>
      </c>
      <c r="B563" s="8">
        <f t="shared" si="18"/>
        <v>20</v>
      </c>
      <c r="C563" s="18" t="s">
        <v>0</v>
      </c>
      <c r="D563" s="9" t="s">
        <v>393</v>
      </c>
      <c r="E563" s="11">
        <v>10</v>
      </c>
      <c r="F563" s="11"/>
      <c r="G563" s="11"/>
      <c r="H563" s="11"/>
      <c r="I563" s="11"/>
      <c r="J563" s="13"/>
      <c r="K563" s="11"/>
      <c r="L563" s="11"/>
      <c r="M563" s="11">
        <v>10</v>
      </c>
      <c r="N563" s="14">
        <v>31.12</v>
      </c>
      <c r="O563" s="14">
        <f t="shared" si="19"/>
        <v>622.4</v>
      </c>
    </row>
    <row r="564" spans="1:15" ht="25.5">
      <c r="A564" s="7">
        <v>554</v>
      </c>
      <c r="B564" s="8">
        <f t="shared" si="18"/>
        <v>2500</v>
      </c>
      <c r="C564" s="18" t="s">
        <v>0</v>
      </c>
      <c r="D564" s="9" t="s">
        <v>394</v>
      </c>
      <c r="E564" s="11">
        <v>1000</v>
      </c>
      <c r="F564" s="11">
        <v>1000</v>
      </c>
      <c r="G564" s="11"/>
      <c r="H564" s="11"/>
      <c r="I564" s="11"/>
      <c r="J564" s="13"/>
      <c r="K564" s="11">
        <v>500</v>
      </c>
      <c r="L564" s="11"/>
      <c r="M564" s="11"/>
      <c r="N564" s="14">
        <v>0.22</v>
      </c>
      <c r="O564" s="14">
        <f t="shared" si="19"/>
        <v>550</v>
      </c>
    </row>
    <row r="565" spans="1:15" ht="38.25">
      <c r="A565" s="7">
        <v>555</v>
      </c>
      <c r="B565" s="8">
        <f t="shared" si="18"/>
        <v>11100</v>
      </c>
      <c r="C565" s="18" t="s">
        <v>0</v>
      </c>
      <c r="D565" s="9" t="s">
        <v>395</v>
      </c>
      <c r="E565" s="11">
        <v>10000</v>
      </c>
      <c r="F565" s="11">
        <v>1000</v>
      </c>
      <c r="G565" s="11"/>
      <c r="H565" s="11"/>
      <c r="I565" s="11"/>
      <c r="J565" s="13">
        <v>100</v>
      </c>
      <c r="K565" s="11"/>
      <c r="L565" s="11"/>
      <c r="M565" s="11"/>
      <c r="N565" s="14">
        <v>0.22</v>
      </c>
      <c r="O565" s="14">
        <f t="shared" si="19"/>
        <v>2442</v>
      </c>
    </row>
    <row r="566" spans="1:15" ht="38.25">
      <c r="A566" s="7">
        <v>556</v>
      </c>
      <c r="B566" s="8">
        <f t="shared" si="18"/>
        <v>12100</v>
      </c>
      <c r="C566" s="18" t="s">
        <v>0</v>
      </c>
      <c r="D566" s="9" t="s">
        <v>396</v>
      </c>
      <c r="E566" s="11">
        <v>10000</v>
      </c>
      <c r="F566" s="11">
        <v>2000</v>
      </c>
      <c r="G566" s="11"/>
      <c r="H566" s="11"/>
      <c r="I566" s="11"/>
      <c r="J566" s="13">
        <v>100</v>
      </c>
      <c r="K566" s="11"/>
      <c r="L566" s="11"/>
      <c r="M566" s="11"/>
      <c r="N566" s="14">
        <v>0.22</v>
      </c>
      <c r="O566" s="14">
        <f t="shared" si="19"/>
        <v>2662</v>
      </c>
    </row>
    <row r="567" spans="1:15" ht="38.25">
      <c r="A567" s="7">
        <v>557</v>
      </c>
      <c r="B567" s="8">
        <f t="shared" si="18"/>
        <v>75</v>
      </c>
      <c r="C567" s="18" t="s">
        <v>0</v>
      </c>
      <c r="D567" s="9" t="s">
        <v>397</v>
      </c>
      <c r="E567" s="11">
        <v>5</v>
      </c>
      <c r="F567" s="11"/>
      <c r="G567" s="11"/>
      <c r="H567" s="11"/>
      <c r="I567" s="11"/>
      <c r="J567" s="13">
        <v>10</v>
      </c>
      <c r="K567" s="11">
        <v>10</v>
      </c>
      <c r="L567" s="11">
        <v>10</v>
      </c>
      <c r="M567" s="11">
        <v>40</v>
      </c>
      <c r="N567" s="14">
        <v>131.91999999999999</v>
      </c>
      <c r="O567" s="14">
        <f t="shared" si="19"/>
        <v>9893.9999999999982</v>
      </c>
    </row>
    <row r="568" spans="1:15" s="121" customFormat="1" ht="382.5">
      <c r="A568" s="113">
        <v>558</v>
      </c>
      <c r="B568" s="114">
        <f t="shared" si="18"/>
        <v>5</v>
      </c>
      <c r="C568" s="126" t="s">
        <v>2</v>
      </c>
      <c r="D568" s="127" t="s">
        <v>628</v>
      </c>
      <c r="E568" s="118">
        <v>3</v>
      </c>
      <c r="F568" s="118"/>
      <c r="G568" s="118"/>
      <c r="H568" s="118"/>
      <c r="I568" s="118"/>
      <c r="J568" s="118"/>
      <c r="K568" s="118"/>
      <c r="L568" s="118">
        <v>2</v>
      </c>
      <c r="M568" s="118"/>
      <c r="N568" s="120">
        <v>2620</v>
      </c>
      <c r="O568" s="120">
        <f t="shared" si="19"/>
        <v>13100</v>
      </c>
    </row>
    <row r="569" spans="1:15" s="121" customFormat="1" ht="114.75">
      <c r="A569" s="113">
        <v>559</v>
      </c>
      <c r="B569" s="114">
        <f t="shared" si="18"/>
        <v>1</v>
      </c>
      <c r="C569" s="126" t="s">
        <v>2</v>
      </c>
      <c r="D569" s="127" t="s">
        <v>621</v>
      </c>
      <c r="E569" s="118">
        <v>1</v>
      </c>
      <c r="F569" s="118"/>
      <c r="G569" s="118"/>
      <c r="H569" s="118"/>
      <c r="I569" s="118"/>
      <c r="J569" s="118"/>
      <c r="K569" s="118"/>
      <c r="L569" s="118"/>
      <c r="M569" s="118"/>
      <c r="N569" s="120">
        <v>760</v>
      </c>
      <c r="O569" s="120">
        <f t="shared" si="19"/>
        <v>760</v>
      </c>
    </row>
    <row r="570" spans="1:15" s="121" customFormat="1">
      <c r="A570" s="113">
        <v>560</v>
      </c>
      <c r="B570" s="114">
        <f t="shared" si="18"/>
        <v>5</v>
      </c>
      <c r="C570" s="122" t="s">
        <v>398</v>
      </c>
      <c r="D570" s="123" t="s">
        <v>399</v>
      </c>
      <c r="E570" s="118">
        <v>1</v>
      </c>
      <c r="F570" s="118">
        <v>1</v>
      </c>
      <c r="G570" s="118"/>
      <c r="H570" s="118">
        <v>2</v>
      </c>
      <c r="I570" s="118"/>
      <c r="J570" s="113"/>
      <c r="K570" s="118">
        <v>1</v>
      </c>
      <c r="L570" s="118"/>
      <c r="M570" s="118"/>
      <c r="N570" s="120">
        <v>88.52</v>
      </c>
      <c r="O570" s="120">
        <f t="shared" si="19"/>
        <v>442.59999999999997</v>
      </c>
    </row>
    <row r="571" spans="1:15" ht="25.5">
      <c r="A571" s="7">
        <v>561</v>
      </c>
      <c r="B571" s="8">
        <f t="shared" si="18"/>
        <v>5</v>
      </c>
      <c r="C571" s="18" t="s">
        <v>0</v>
      </c>
      <c r="D571" s="9" t="s">
        <v>400</v>
      </c>
      <c r="E571" s="11"/>
      <c r="F571" s="11"/>
      <c r="G571" s="11"/>
      <c r="H571" s="11"/>
      <c r="I571" s="11"/>
      <c r="J571" s="13"/>
      <c r="K571" s="11">
        <v>1</v>
      </c>
      <c r="L571" s="11">
        <v>2</v>
      </c>
      <c r="M571" s="11">
        <v>2</v>
      </c>
      <c r="N571" s="14">
        <v>29.83</v>
      </c>
      <c r="O571" s="14">
        <f t="shared" si="19"/>
        <v>149.14999999999998</v>
      </c>
    </row>
    <row r="572" spans="1:15" ht="25.5">
      <c r="A572" s="7">
        <v>562</v>
      </c>
      <c r="B572" s="8">
        <f t="shared" si="18"/>
        <v>1</v>
      </c>
      <c r="C572" s="18" t="s">
        <v>398</v>
      </c>
      <c r="D572" s="9" t="s">
        <v>401</v>
      </c>
      <c r="E572" s="11">
        <v>1</v>
      </c>
      <c r="F572" s="11"/>
      <c r="G572" s="11"/>
      <c r="H572" s="11"/>
      <c r="I572" s="11"/>
      <c r="J572" s="13"/>
      <c r="K572" s="11"/>
      <c r="L572" s="11"/>
      <c r="M572" s="11"/>
      <c r="N572" s="14">
        <v>88.52</v>
      </c>
      <c r="O572" s="14">
        <f t="shared" si="19"/>
        <v>88.52</v>
      </c>
    </row>
    <row r="573" spans="1:15" ht="25.5">
      <c r="A573" s="7">
        <v>563</v>
      </c>
      <c r="B573" s="8">
        <f t="shared" si="18"/>
        <v>7</v>
      </c>
      <c r="C573" s="18" t="s">
        <v>0</v>
      </c>
      <c r="D573" s="9" t="s">
        <v>402</v>
      </c>
      <c r="E573" s="11">
        <v>3</v>
      </c>
      <c r="F573" s="11">
        <v>1</v>
      </c>
      <c r="G573" s="11"/>
      <c r="H573" s="11"/>
      <c r="I573" s="11"/>
      <c r="J573" s="13"/>
      <c r="K573" s="11"/>
      <c r="L573" s="11">
        <v>3</v>
      </c>
      <c r="M573" s="11"/>
      <c r="N573" s="14">
        <v>29.83</v>
      </c>
      <c r="O573" s="14">
        <f t="shared" si="19"/>
        <v>208.81</v>
      </c>
    </row>
    <row r="574" spans="1:15" ht="25.5">
      <c r="A574" s="7">
        <v>564</v>
      </c>
      <c r="B574" s="8">
        <f t="shared" si="18"/>
        <v>3</v>
      </c>
      <c r="C574" s="18" t="s">
        <v>398</v>
      </c>
      <c r="D574" s="9" t="s">
        <v>403</v>
      </c>
      <c r="E574" s="11">
        <v>1</v>
      </c>
      <c r="F574" s="11"/>
      <c r="G574" s="11"/>
      <c r="H574" s="11"/>
      <c r="I574" s="11"/>
      <c r="J574" s="13"/>
      <c r="K574" s="11"/>
      <c r="L574" s="11">
        <v>2</v>
      </c>
      <c r="M574" s="11"/>
      <c r="N574" s="14">
        <v>88.52</v>
      </c>
      <c r="O574" s="14">
        <f t="shared" si="19"/>
        <v>265.56</v>
      </c>
    </row>
    <row r="575" spans="1:15" ht="25.5">
      <c r="A575" s="7">
        <v>565</v>
      </c>
      <c r="B575" s="8">
        <f t="shared" si="18"/>
        <v>9</v>
      </c>
      <c r="C575" s="18" t="s">
        <v>398</v>
      </c>
      <c r="D575" s="9" t="s">
        <v>404</v>
      </c>
      <c r="E575" s="11">
        <v>1</v>
      </c>
      <c r="F575" s="11"/>
      <c r="G575" s="11"/>
      <c r="H575" s="11">
        <v>2</v>
      </c>
      <c r="I575" s="11"/>
      <c r="J575" s="13">
        <v>5</v>
      </c>
      <c r="K575" s="11">
        <v>1</v>
      </c>
      <c r="L575" s="11"/>
      <c r="M575" s="11"/>
      <c r="N575" s="14">
        <v>88.52</v>
      </c>
      <c r="O575" s="14">
        <f t="shared" si="19"/>
        <v>796.68</v>
      </c>
    </row>
    <row r="576" spans="1:15" ht="25.5">
      <c r="A576" s="7">
        <v>566</v>
      </c>
      <c r="B576" s="8">
        <f t="shared" si="18"/>
        <v>400</v>
      </c>
      <c r="C576" s="23" t="s">
        <v>934</v>
      </c>
      <c r="D576" s="16" t="s">
        <v>812</v>
      </c>
      <c r="E576" s="11"/>
      <c r="F576" s="11"/>
      <c r="G576" s="11"/>
      <c r="H576" s="11"/>
      <c r="I576" s="11"/>
      <c r="J576" s="11"/>
      <c r="K576" s="11"/>
      <c r="L576" s="24">
        <v>400</v>
      </c>
      <c r="M576" s="11"/>
      <c r="N576" s="14">
        <v>183.73</v>
      </c>
      <c r="O576" s="14">
        <f t="shared" si="19"/>
        <v>73492</v>
      </c>
    </row>
    <row r="577" spans="1:15" s="121" customFormat="1" ht="25.5">
      <c r="A577" s="113">
        <v>567</v>
      </c>
      <c r="B577" s="114">
        <f t="shared" si="18"/>
        <v>140</v>
      </c>
      <c r="C577" s="122" t="s">
        <v>0</v>
      </c>
      <c r="D577" s="123" t="s">
        <v>405</v>
      </c>
      <c r="E577" s="118">
        <v>10</v>
      </c>
      <c r="F577" s="118"/>
      <c r="G577" s="118"/>
      <c r="H577" s="118">
        <v>20</v>
      </c>
      <c r="I577" s="118"/>
      <c r="J577" s="113">
        <v>100</v>
      </c>
      <c r="K577" s="118">
        <v>10</v>
      </c>
      <c r="L577" s="118"/>
      <c r="M577" s="118"/>
      <c r="N577" s="120">
        <v>29.83</v>
      </c>
      <c r="O577" s="120">
        <f t="shared" si="19"/>
        <v>4176.2</v>
      </c>
    </row>
    <row r="578" spans="1:15" ht="25.5">
      <c r="A578" s="7">
        <v>568</v>
      </c>
      <c r="B578" s="8">
        <f t="shared" si="18"/>
        <v>11</v>
      </c>
      <c r="C578" s="18" t="s">
        <v>398</v>
      </c>
      <c r="D578" s="9" t="s">
        <v>406</v>
      </c>
      <c r="E578" s="11">
        <v>2</v>
      </c>
      <c r="F578" s="11">
        <v>2</v>
      </c>
      <c r="G578" s="11"/>
      <c r="H578" s="11">
        <v>2</v>
      </c>
      <c r="I578" s="11"/>
      <c r="J578" s="13">
        <v>0</v>
      </c>
      <c r="K578" s="11">
        <v>1</v>
      </c>
      <c r="L578" s="11">
        <v>2</v>
      </c>
      <c r="M578" s="11">
        <v>2</v>
      </c>
      <c r="N578" s="14">
        <v>88.52</v>
      </c>
      <c r="O578" s="14">
        <f t="shared" si="19"/>
        <v>973.71999999999991</v>
      </c>
    </row>
    <row r="579" spans="1:15">
      <c r="A579" s="7">
        <v>569</v>
      </c>
      <c r="B579" s="8">
        <f t="shared" si="18"/>
        <v>39</v>
      </c>
      <c r="C579" s="18" t="s">
        <v>17</v>
      </c>
      <c r="D579" s="9" t="s">
        <v>407</v>
      </c>
      <c r="E579" s="11"/>
      <c r="F579" s="11"/>
      <c r="G579" s="11"/>
      <c r="H579" s="11"/>
      <c r="I579" s="11"/>
      <c r="J579" s="13">
        <v>10</v>
      </c>
      <c r="K579" s="11">
        <v>2</v>
      </c>
      <c r="L579" s="11">
        <v>2</v>
      </c>
      <c r="M579" s="11">
        <v>25</v>
      </c>
      <c r="N579" s="14">
        <v>29.83</v>
      </c>
      <c r="O579" s="14">
        <f t="shared" si="19"/>
        <v>1163.3699999999999</v>
      </c>
    </row>
    <row r="580" spans="1:15" ht="25.5">
      <c r="A580" s="7">
        <v>570</v>
      </c>
      <c r="B580" s="8">
        <f t="shared" si="18"/>
        <v>5</v>
      </c>
      <c r="C580" s="18" t="s">
        <v>0</v>
      </c>
      <c r="D580" s="9" t="s">
        <v>408</v>
      </c>
      <c r="E580" s="11"/>
      <c r="F580" s="11"/>
      <c r="G580" s="11"/>
      <c r="H580" s="11">
        <v>2</v>
      </c>
      <c r="I580" s="11"/>
      <c r="J580" s="13"/>
      <c r="K580" s="11">
        <v>1</v>
      </c>
      <c r="L580" s="11"/>
      <c r="M580" s="11">
        <v>2</v>
      </c>
      <c r="N580" s="14">
        <v>29.83</v>
      </c>
      <c r="O580" s="14">
        <f t="shared" si="19"/>
        <v>149.14999999999998</v>
      </c>
    </row>
    <row r="581" spans="1:15" ht="25.5">
      <c r="A581" s="7">
        <v>571</v>
      </c>
      <c r="B581" s="8">
        <f t="shared" si="18"/>
        <v>22</v>
      </c>
      <c r="C581" s="18" t="s">
        <v>28</v>
      </c>
      <c r="D581" s="9" t="s">
        <v>409</v>
      </c>
      <c r="E581" s="11">
        <v>5</v>
      </c>
      <c r="F581" s="11">
        <v>5</v>
      </c>
      <c r="G581" s="11"/>
      <c r="H581" s="11"/>
      <c r="I581" s="11"/>
      <c r="J581" s="13">
        <v>5</v>
      </c>
      <c r="K581" s="11">
        <v>1</v>
      </c>
      <c r="L581" s="11"/>
      <c r="M581" s="11">
        <v>6</v>
      </c>
      <c r="N581" s="14">
        <v>183.73</v>
      </c>
      <c r="O581" s="14">
        <f t="shared" si="19"/>
        <v>4042.06</v>
      </c>
    </row>
    <row r="582" spans="1:15">
      <c r="A582" s="7">
        <v>572</v>
      </c>
      <c r="B582" s="8">
        <f t="shared" si="18"/>
        <v>12</v>
      </c>
      <c r="C582" s="18" t="s">
        <v>398</v>
      </c>
      <c r="D582" s="9" t="s">
        <v>410</v>
      </c>
      <c r="E582" s="11">
        <v>6</v>
      </c>
      <c r="F582" s="11"/>
      <c r="G582" s="11"/>
      <c r="H582" s="11"/>
      <c r="I582" s="11"/>
      <c r="J582" s="13"/>
      <c r="K582" s="11">
        <v>1</v>
      </c>
      <c r="L582" s="11">
        <v>4</v>
      </c>
      <c r="M582" s="11">
        <v>1</v>
      </c>
      <c r="N582" s="14">
        <v>88.52</v>
      </c>
      <c r="O582" s="14">
        <f t="shared" si="19"/>
        <v>1062.24</v>
      </c>
    </row>
    <row r="583" spans="1:15" ht="38.25">
      <c r="A583" s="7">
        <v>573</v>
      </c>
      <c r="B583" s="8">
        <f t="shared" si="18"/>
        <v>10</v>
      </c>
      <c r="C583" s="18" t="s">
        <v>411</v>
      </c>
      <c r="D583" s="9" t="s">
        <v>412</v>
      </c>
      <c r="E583" s="11"/>
      <c r="F583" s="11"/>
      <c r="G583" s="11"/>
      <c r="H583" s="11">
        <v>10</v>
      </c>
      <c r="I583" s="11"/>
      <c r="J583" s="13"/>
      <c r="K583" s="11"/>
      <c r="L583" s="11"/>
      <c r="M583" s="11"/>
      <c r="N583" s="14">
        <v>29.83</v>
      </c>
      <c r="O583" s="14">
        <f t="shared" si="19"/>
        <v>298.29999999999995</v>
      </c>
    </row>
    <row r="584" spans="1:15" ht="38.25">
      <c r="A584" s="7">
        <v>574</v>
      </c>
      <c r="B584" s="8">
        <f t="shared" si="18"/>
        <v>105</v>
      </c>
      <c r="C584" s="18" t="s">
        <v>0</v>
      </c>
      <c r="D584" s="9" t="s">
        <v>413</v>
      </c>
      <c r="E584" s="11"/>
      <c r="F584" s="11">
        <v>2</v>
      </c>
      <c r="G584" s="11"/>
      <c r="H584" s="11"/>
      <c r="I584" s="11"/>
      <c r="J584" s="13">
        <v>1</v>
      </c>
      <c r="K584" s="11">
        <v>2</v>
      </c>
      <c r="L584" s="11"/>
      <c r="M584" s="11">
        <v>100</v>
      </c>
      <c r="N584" s="14">
        <v>29.83</v>
      </c>
      <c r="O584" s="14">
        <f t="shared" si="19"/>
        <v>3132.1499999999996</v>
      </c>
    </row>
    <row r="585" spans="1:15" ht="38.25">
      <c r="A585" s="7">
        <v>575</v>
      </c>
      <c r="B585" s="8">
        <f t="shared" si="18"/>
        <v>5</v>
      </c>
      <c r="C585" s="18" t="s">
        <v>0</v>
      </c>
      <c r="D585" s="9" t="s">
        <v>414</v>
      </c>
      <c r="E585" s="11"/>
      <c r="F585" s="11"/>
      <c r="G585" s="11"/>
      <c r="H585" s="11"/>
      <c r="I585" s="11"/>
      <c r="J585" s="13"/>
      <c r="K585" s="11">
        <v>1</v>
      </c>
      <c r="L585" s="11">
        <v>1</v>
      </c>
      <c r="M585" s="11">
        <v>3</v>
      </c>
      <c r="N585" s="14">
        <v>29.83</v>
      </c>
      <c r="O585" s="14">
        <f t="shared" si="19"/>
        <v>149.14999999999998</v>
      </c>
    </row>
    <row r="586" spans="1:15" ht="25.5">
      <c r="A586" s="7">
        <v>576</v>
      </c>
      <c r="B586" s="8">
        <f t="shared" si="18"/>
        <v>9</v>
      </c>
      <c r="C586" s="18" t="s">
        <v>415</v>
      </c>
      <c r="D586" s="9" t="s">
        <v>416</v>
      </c>
      <c r="E586" s="11">
        <v>3</v>
      </c>
      <c r="F586" s="11"/>
      <c r="G586" s="11"/>
      <c r="H586" s="11"/>
      <c r="I586" s="11"/>
      <c r="J586" s="13"/>
      <c r="K586" s="11"/>
      <c r="L586" s="11">
        <v>6</v>
      </c>
      <c r="M586" s="11"/>
      <c r="N586" s="14">
        <v>88.52</v>
      </c>
      <c r="O586" s="14">
        <f t="shared" si="19"/>
        <v>796.68</v>
      </c>
    </row>
    <row r="587" spans="1:15" ht="25.5">
      <c r="A587" s="7">
        <v>577</v>
      </c>
      <c r="B587" s="8">
        <f t="shared" si="18"/>
        <v>1</v>
      </c>
      <c r="C587" s="18" t="s">
        <v>415</v>
      </c>
      <c r="D587" s="9" t="s">
        <v>417</v>
      </c>
      <c r="E587" s="11"/>
      <c r="F587" s="11"/>
      <c r="G587" s="11"/>
      <c r="H587" s="11"/>
      <c r="I587" s="11"/>
      <c r="J587" s="13"/>
      <c r="K587" s="11">
        <v>1</v>
      </c>
      <c r="L587" s="11"/>
      <c r="M587" s="11"/>
      <c r="N587" s="14">
        <v>88.52</v>
      </c>
      <c r="O587" s="14">
        <f t="shared" si="19"/>
        <v>88.52</v>
      </c>
    </row>
    <row r="588" spans="1:15" ht="25.5">
      <c r="A588" s="7">
        <v>578</v>
      </c>
      <c r="B588" s="8">
        <f t="shared" si="18"/>
        <v>9</v>
      </c>
      <c r="C588" s="18" t="s">
        <v>415</v>
      </c>
      <c r="D588" s="9" t="s">
        <v>418</v>
      </c>
      <c r="E588" s="11">
        <v>5</v>
      </c>
      <c r="F588" s="11"/>
      <c r="G588" s="11"/>
      <c r="H588" s="11"/>
      <c r="I588" s="11"/>
      <c r="J588" s="13">
        <v>1</v>
      </c>
      <c r="K588" s="11"/>
      <c r="L588" s="11">
        <v>3</v>
      </c>
      <c r="M588" s="11"/>
      <c r="N588" s="14">
        <v>88.52</v>
      </c>
      <c r="O588" s="14">
        <f t="shared" si="19"/>
        <v>796.68</v>
      </c>
    </row>
    <row r="589" spans="1:15" ht="38.25">
      <c r="A589" s="7">
        <v>579</v>
      </c>
      <c r="B589" s="8">
        <f t="shared" si="18"/>
        <v>2</v>
      </c>
      <c r="C589" s="18" t="s">
        <v>0</v>
      </c>
      <c r="D589" s="9" t="s">
        <v>419</v>
      </c>
      <c r="E589" s="11"/>
      <c r="F589" s="11"/>
      <c r="G589" s="11"/>
      <c r="H589" s="11"/>
      <c r="I589" s="11"/>
      <c r="J589" s="13"/>
      <c r="K589" s="11">
        <v>1</v>
      </c>
      <c r="L589" s="11">
        <v>1</v>
      </c>
      <c r="M589" s="11"/>
      <c r="N589" s="14">
        <v>29.83</v>
      </c>
      <c r="O589" s="14">
        <f t="shared" si="19"/>
        <v>59.66</v>
      </c>
    </row>
    <row r="590" spans="1:15" ht="38.25">
      <c r="A590" s="7">
        <v>580</v>
      </c>
      <c r="B590" s="8">
        <f t="shared" si="18"/>
        <v>6</v>
      </c>
      <c r="C590" s="18" t="s">
        <v>0</v>
      </c>
      <c r="D590" s="9" t="s">
        <v>420</v>
      </c>
      <c r="E590" s="11"/>
      <c r="F590" s="11"/>
      <c r="G590" s="11"/>
      <c r="H590" s="11"/>
      <c r="I590" s="11"/>
      <c r="J590" s="13"/>
      <c r="K590" s="11">
        <v>1</v>
      </c>
      <c r="L590" s="11">
        <v>3</v>
      </c>
      <c r="M590" s="11">
        <v>2</v>
      </c>
      <c r="N590" s="14">
        <v>29.83</v>
      </c>
      <c r="O590" s="14">
        <f t="shared" si="19"/>
        <v>178.98</v>
      </c>
    </row>
    <row r="591" spans="1:15" ht="25.5">
      <c r="A591" s="7">
        <v>581</v>
      </c>
      <c r="B591" s="8">
        <f t="shared" si="18"/>
        <v>210</v>
      </c>
      <c r="C591" s="18" t="s">
        <v>8</v>
      </c>
      <c r="D591" s="9" t="s">
        <v>421</v>
      </c>
      <c r="E591" s="11"/>
      <c r="F591" s="11">
        <v>5</v>
      </c>
      <c r="G591" s="11"/>
      <c r="H591" s="11"/>
      <c r="I591" s="11"/>
      <c r="J591" s="13"/>
      <c r="K591" s="11">
        <v>5</v>
      </c>
      <c r="L591" s="11"/>
      <c r="M591" s="11">
        <v>200</v>
      </c>
      <c r="N591" s="14">
        <v>29.83</v>
      </c>
      <c r="O591" s="14">
        <f t="shared" si="19"/>
        <v>6264.2999999999993</v>
      </c>
    </row>
    <row r="592" spans="1:15" ht="38.25">
      <c r="A592" s="7">
        <v>582</v>
      </c>
      <c r="B592" s="8">
        <f t="shared" si="18"/>
        <v>70</v>
      </c>
      <c r="C592" s="18" t="s">
        <v>422</v>
      </c>
      <c r="D592" s="9" t="s">
        <v>423</v>
      </c>
      <c r="E592" s="11">
        <v>5</v>
      </c>
      <c r="F592" s="11"/>
      <c r="G592" s="11"/>
      <c r="H592" s="11"/>
      <c r="I592" s="11"/>
      <c r="J592" s="13">
        <v>2</v>
      </c>
      <c r="K592" s="11">
        <v>2</v>
      </c>
      <c r="L592" s="11">
        <v>60</v>
      </c>
      <c r="M592" s="11">
        <v>1</v>
      </c>
      <c r="N592" s="14">
        <v>183.73</v>
      </c>
      <c r="O592" s="14">
        <f t="shared" si="19"/>
        <v>12861.099999999999</v>
      </c>
    </row>
    <row r="593" spans="1:15" ht="25.5">
      <c r="A593" s="7">
        <v>583</v>
      </c>
      <c r="B593" s="8">
        <f t="shared" si="18"/>
        <v>8</v>
      </c>
      <c r="C593" s="18" t="s">
        <v>8</v>
      </c>
      <c r="D593" s="9" t="s">
        <v>424</v>
      </c>
      <c r="E593" s="11"/>
      <c r="F593" s="11"/>
      <c r="G593" s="11"/>
      <c r="H593" s="11"/>
      <c r="I593" s="11"/>
      <c r="J593" s="13">
        <v>3</v>
      </c>
      <c r="K593" s="11">
        <v>5</v>
      </c>
      <c r="L593" s="11"/>
      <c r="M593" s="11"/>
      <c r="N593" s="14">
        <v>29.83</v>
      </c>
      <c r="O593" s="14">
        <f t="shared" si="19"/>
        <v>238.64</v>
      </c>
    </row>
    <row r="594" spans="1:15" ht="25.5">
      <c r="A594" s="7">
        <v>584</v>
      </c>
      <c r="B594" s="8">
        <f t="shared" si="18"/>
        <v>11</v>
      </c>
      <c r="C594" s="18" t="s">
        <v>8</v>
      </c>
      <c r="D594" s="9" t="s">
        <v>425</v>
      </c>
      <c r="E594" s="11"/>
      <c r="F594" s="11"/>
      <c r="G594" s="11"/>
      <c r="H594" s="11"/>
      <c r="I594" s="11"/>
      <c r="J594" s="13">
        <v>6</v>
      </c>
      <c r="K594" s="11">
        <v>5</v>
      </c>
      <c r="L594" s="11"/>
      <c r="M594" s="11"/>
      <c r="N594" s="14">
        <v>29.83</v>
      </c>
      <c r="O594" s="14">
        <f t="shared" si="19"/>
        <v>328.13</v>
      </c>
    </row>
    <row r="595" spans="1:15" ht="38.25">
      <c r="A595" s="7">
        <v>585</v>
      </c>
      <c r="B595" s="8">
        <f t="shared" si="18"/>
        <v>19</v>
      </c>
      <c r="C595" s="18" t="s">
        <v>422</v>
      </c>
      <c r="D595" s="9" t="s">
        <v>426</v>
      </c>
      <c r="E595" s="11"/>
      <c r="F595" s="11"/>
      <c r="G595" s="11"/>
      <c r="H595" s="11"/>
      <c r="I595" s="11"/>
      <c r="J595" s="13">
        <v>1</v>
      </c>
      <c r="K595" s="11">
        <v>3</v>
      </c>
      <c r="L595" s="11"/>
      <c r="M595" s="11">
        <v>15</v>
      </c>
      <c r="N595" s="14">
        <v>183.73</v>
      </c>
      <c r="O595" s="14">
        <f t="shared" si="19"/>
        <v>3490.87</v>
      </c>
    </row>
    <row r="596" spans="1:15" ht="25.5">
      <c r="A596" s="7">
        <v>586</v>
      </c>
      <c r="B596" s="8">
        <f t="shared" si="18"/>
        <v>4</v>
      </c>
      <c r="C596" s="18" t="s">
        <v>415</v>
      </c>
      <c r="D596" s="9" t="s">
        <v>427</v>
      </c>
      <c r="E596" s="11">
        <v>1</v>
      </c>
      <c r="F596" s="11"/>
      <c r="G596" s="11"/>
      <c r="H596" s="11"/>
      <c r="I596" s="11"/>
      <c r="J596" s="13"/>
      <c r="K596" s="11">
        <v>1</v>
      </c>
      <c r="L596" s="11">
        <v>2</v>
      </c>
      <c r="M596" s="11"/>
      <c r="N596" s="14">
        <v>88.52</v>
      </c>
      <c r="O596" s="14">
        <f t="shared" si="19"/>
        <v>354.08</v>
      </c>
    </row>
    <row r="597" spans="1:15" ht="25.5">
      <c r="A597" s="7">
        <v>587</v>
      </c>
      <c r="B597" s="8">
        <f t="shared" si="18"/>
        <v>3</v>
      </c>
      <c r="C597" s="18" t="s">
        <v>0</v>
      </c>
      <c r="D597" s="9" t="s">
        <v>428</v>
      </c>
      <c r="E597" s="11"/>
      <c r="F597" s="11">
        <v>1</v>
      </c>
      <c r="G597" s="11"/>
      <c r="H597" s="11"/>
      <c r="I597" s="11"/>
      <c r="J597" s="13"/>
      <c r="K597" s="11">
        <v>1</v>
      </c>
      <c r="L597" s="11"/>
      <c r="M597" s="11">
        <v>1</v>
      </c>
      <c r="N597" s="14">
        <v>29.73</v>
      </c>
      <c r="O597" s="14">
        <f t="shared" si="19"/>
        <v>89.19</v>
      </c>
    </row>
    <row r="598" spans="1:15" ht="25.5">
      <c r="A598" s="7">
        <v>588</v>
      </c>
      <c r="B598" s="8">
        <f t="shared" si="18"/>
        <v>1</v>
      </c>
      <c r="C598" s="18" t="s">
        <v>28</v>
      </c>
      <c r="D598" s="9" t="s">
        <v>429</v>
      </c>
      <c r="E598" s="11"/>
      <c r="F598" s="11"/>
      <c r="G598" s="11"/>
      <c r="H598" s="11"/>
      <c r="I598" s="11"/>
      <c r="J598" s="13"/>
      <c r="K598" s="11"/>
      <c r="L598" s="11"/>
      <c r="M598" s="11">
        <v>1</v>
      </c>
      <c r="N598" s="14">
        <v>183.73</v>
      </c>
      <c r="O598" s="14">
        <f t="shared" si="19"/>
        <v>183.73</v>
      </c>
    </row>
    <row r="599" spans="1:15" ht="25.5">
      <c r="A599" s="7">
        <v>589</v>
      </c>
      <c r="B599" s="8">
        <f t="shared" si="18"/>
        <v>8</v>
      </c>
      <c r="C599" s="18" t="s">
        <v>415</v>
      </c>
      <c r="D599" s="9" t="s">
        <v>430</v>
      </c>
      <c r="E599" s="11">
        <v>2</v>
      </c>
      <c r="F599" s="11">
        <v>1</v>
      </c>
      <c r="G599" s="11"/>
      <c r="H599" s="11"/>
      <c r="I599" s="11"/>
      <c r="J599" s="13"/>
      <c r="K599" s="11"/>
      <c r="L599" s="11">
        <v>4</v>
      </c>
      <c r="M599" s="11">
        <v>1</v>
      </c>
      <c r="N599" s="14">
        <v>88.52</v>
      </c>
      <c r="O599" s="14">
        <f t="shared" si="19"/>
        <v>708.16</v>
      </c>
    </row>
    <row r="600" spans="1:15" ht="25.5">
      <c r="A600" s="7">
        <v>590</v>
      </c>
      <c r="B600" s="8">
        <f t="shared" ref="B600:B663" si="20">SUM(E600:M600)</f>
        <v>14</v>
      </c>
      <c r="C600" s="18" t="s">
        <v>415</v>
      </c>
      <c r="D600" s="9" t="s">
        <v>432</v>
      </c>
      <c r="E600" s="11">
        <v>10</v>
      </c>
      <c r="F600" s="11"/>
      <c r="G600" s="11"/>
      <c r="H600" s="11"/>
      <c r="I600" s="11"/>
      <c r="J600" s="13"/>
      <c r="K600" s="11">
        <v>1</v>
      </c>
      <c r="L600" s="11">
        <v>3</v>
      </c>
      <c r="M600" s="11"/>
      <c r="N600" s="14">
        <v>88.52</v>
      </c>
      <c r="O600" s="14">
        <f t="shared" ref="O600:O663" si="21">N600*B600</f>
        <v>1239.28</v>
      </c>
    </row>
    <row r="601" spans="1:15">
      <c r="A601" s="7">
        <v>591</v>
      </c>
      <c r="B601" s="8">
        <f t="shared" si="20"/>
        <v>4</v>
      </c>
      <c r="C601" s="18" t="s">
        <v>415</v>
      </c>
      <c r="D601" s="9" t="s">
        <v>433</v>
      </c>
      <c r="E601" s="11"/>
      <c r="F601" s="11"/>
      <c r="G601" s="11"/>
      <c r="H601" s="11"/>
      <c r="I601" s="11"/>
      <c r="J601" s="13"/>
      <c r="K601" s="11">
        <v>1</v>
      </c>
      <c r="L601" s="11">
        <v>3</v>
      </c>
      <c r="M601" s="11"/>
      <c r="N601" s="14">
        <v>88.52</v>
      </c>
      <c r="O601" s="14">
        <f t="shared" si="21"/>
        <v>354.08</v>
      </c>
    </row>
    <row r="602" spans="1:15" ht="38.25">
      <c r="A602" s="7">
        <v>592</v>
      </c>
      <c r="B602" s="8">
        <f t="shared" si="20"/>
        <v>1</v>
      </c>
      <c r="C602" s="18" t="s">
        <v>422</v>
      </c>
      <c r="D602" s="9" t="s">
        <v>434</v>
      </c>
      <c r="E602" s="11"/>
      <c r="F602" s="11"/>
      <c r="G602" s="11"/>
      <c r="H602" s="11"/>
      <c r="I602" s="11"/>
      <c r="J602" s="13"/>
      <c r="K602" s="11"/>
      <c r="L602" s="11"/>
      <c r="M602" s="11">
        <v>1</v>
      </c>
      <c r="N602" s="14">
        <v>183.73</v>
      </c>
      <c r="O602" s="14">
        <f t="shared" si="21"/>
        <v>183.73</v>
      </c>
    </row>
    <row r="603" spans="1:15" ht="25.5">
      <c r="A603" s="7">
        <v>593</v>
      </c>
      <c r="B603" s="8">
        <f t="shared" si="20"/>
        <v>9</v>
      </c>
      <c r="C603" s="18" t="s">
        <v>415</v>
      </c>
      <c r="D603" s="9" t="s">
        <v>435</v>
      </c>
      <c r="E603" s="11">
        <v>5</v>
      </c>
      <c r="F603" s="11"/>
      <c r="G603" s="11"/>
      <c r="H603" s="11"/>
      <c r="I603" s="11"/>
      <c r="J603" s="13">
        <v>1</v>
      </c>
      <c r="K603" s="11">
        <v>1</v>
      </c>
      <c r="L603" s="11">
        <v>2</v>
      </c>
      <c r="M603" s="11"/>
      <c r="N603" s="14">
        <v>88.52</v>
      </c>
      <c r="O603" s="14">
        <f t="shared" si="21"/>
        <v>796.68</v>
      </c>
    </row>
    <row r="604" spans="1:15" ht="25.5">
      <c r="A604" s="7">
        <v>594</v>
      </c>
      <c r="B604" s="8">
        <f t="shared" si="20"/>
        <v>3</v>
      </c>
      <c r="C604" s="18" t="s">
        <v>415</v>
      </c>
      <c r="D604" s="9" t="s">
        <v>436</v>
      </c>
      <c r="E604" s="11">
        <v>1</v>
      </c>
      <c r="F604" s="11"/>
      <c r="G604" s="11"/>
      <c r="H604" s="11"/>
      <c r="I604" s="11"/>
      <c r="J604" s="13"/>
      <c r="K604" s="11"/>
      <c r="L604" s="11"/>
      <c r="M604" s="11">
        <v>2</v>
      </c>
      <c r="N604" s="14">
        <v>88.52</v>
      </c>
      <c r="O604" s="14">
        <f t="shared" si="21"/>
        <v>265.56</v>
      </c>
    </row>
    <row r="605" spans="1:15" ht="25.5">
      <c r="A605" s="7">
        <v>595</v>
      </c>
      <c r="B605" s="8">
        <f t="shared" si="20"/>
        <v>5</v>
      </c>
      <c r="C605" s="18" t="s">
        <v>415</v>
      </c>
      <c r="D605" s="9" t="s">
        <v>437</v>
      </c>
      <c r="E605" s="11"/>
      <c r="F605" s="11"/>
      <c r="G605" s="11"/>
      <c r="H605" s="11"/>
      <c r="I605" s="11"/>
      <c r="J605" s="13">
        <v>1</v>
      </c>
      <c r="K605" s="11">
        <v>1</v>
      </c>
      <c r="L605" s="11">
        <v>3</v>
      </c>
      <c r="M605" s="11"/>
      <c r="N605" s="14">
        <v>88.52</v>
      </c>
      <c r="O605" s="14">
        <f t="shared" si="21"/>
        <v>442.59999999999997</v>
      </c>
    </row>
    <row r="606" spans="1:15">
      <c r="A606" s="7">
        <v>596</v>
      </c>
      <c r="B606" s="8">
        <f t="shared" si="20"/>
        <v>250</v>
      </c>
      <c r="C606" s="23" t="s">
        <v>860</v>
      </c>
      <c r="D606" s="16" t="s">
        <v>813</v>
      </c>
      <c r="E606" s="11"/>
      <c r="F606" s="11"/>
      <c r="G606" s="11"/>
      <c r="H606" s="11"/>
      <c r="I606" s="11"/>
      <c r="J606" s="11"/>
      <c r="K606" s="11"/>
      <c r="L606" s="24">
        <v>250</v>
      </c>
      <c r="M606" s="11"/>
      <c r="N606" s="14">
        <v>29.83</v>
      </c>
      <c r="O606" s="14">
        <f t="shared" si="21"/>
        <v>7457.5</v>
      </c>
    </row>
    <row r="607" spans="1:15" ht="38.25">
      <c r="A607" s="7">
        <v>597</v>
      </c>
      <c r="B607" s="8">
        <f t="shared" si="20"/>
        <v>50</v>
      </c>
      <c r="C607" s="18" t="s">
        <v>438</v>
      </c>
      <c r="D607" s="9" t="s">
        <v>439</v>
      </c>
      <c r="E607" s="11">
        <v>40</v>
      </c>
      <c r="F607" s="11"/>
      <c r="G607" s="11"/>
      <c r="H607" s="11"/>
      <c r="I607" s="11"/>
      <c r="J607" s="13">
        <v>3</v>
      </c>
      <c r="K607" s="11">
        <v>3</v>
      </c>
      <c r="L607" s="11"/>
      <c r="M607" s="11">
        <v>4</v>
      </c>
      <c r="N607" s="14">
        <v>29.83</v>
      </c>
      <c r="O607" s="14">
        <f t="shared" si="21"/>
        <v>1491.5</v>
      </c>
    </row>
    <row r="608" spans="1:15">
      <c r="A608" s="7">
        <v>598</v>
      </c>
      <c r="B608" s="8">
        <f t="shared" si="20"/>
        <v>3</v>
      </c>
      <c r="C608" s="18" t="s">
        <v>440</v>
      </c>
      <c r="D608" s="9" t="s">
        <v>441</v>
      </c>
      <c r="E608" s="11"/>
      <c r="F608" s="11">
        <v>1</v>
      </c>
      <c r="G608" s="11"/>
      <c r="H608" s="11"/>
      <c r="I608" s="11"/>
      <c r="J608" s="13">
        <v>1</v>
      </c>
      <c r="K608" s="11"/>
      <c r="L608" s="11"/>
      <c r="M608" s="11">
        <v>1</v>
      </c>
      <c r="N608" s="14">
        <v>183.73</v>
      </c>
      <c r="O608" s="14">
        <f t="shared" si="21"/>
        <v>551.18999999999994</v>
      </c>
    </row>
    <row r="609" spans="1:15" ht="51">
      <c r="A609" s="7">
        <v>599</v>
      </c>
      <c r="B609" s="8">
        <f t="shared" si="20"/>
        <v>21</v>
      </c>
      <c r="C609" s="18" t="s">
        <v>442</v>
      </c>
      <c r="D609" s="9" t="s">
        <v>443</v>
      </c>
      <c r="E609" s="11">
        <v>5</v>
      </c>
      <c r="F609" s="11">
        <v>3</v>
      </c>
      <c r="G609" s="11"/>
      <c r="H609" s="11"/>
      <c r="I609" s="11"/>
      <c r="J609" s="13">
        <v>10</v>
      </c>
      <c r="K609" s="11"/>
      <c r="L609" s="11">
        <v>3</v>
      </c>
      <c r="M609" s="11"/>
      <c r="N609" s="14">
        <v>29.83</v>
      </c>
      <c r="O609" s="14">
        <f t="shared" si="21"/>
        <v>626.42999999999995</v>
      </c>
    </row>
    <row r="610" spans="1:15" ht="38.25">
      <c r="A610" s="7">
        <v>600</v>
      </c>
      <c r="B610" s="8">
        <f t="shared" si="20"/>
        <v>250</v>
      </c>
      <c r="C610" s="18" t="s">
        <v>444</v>
      </c>
      <c r="D610" s="9" t="s">
        <v>445</v>
      </c>
      <c r="E610" s="11"/>
      <c r="F610" s="11">
        <v>4</v>
      </c>
      <c r="G610" s="11"/>
      <c r="H610" s="11">
        <v>100</v>
      </c>
      <c r="I610" s="11"/>
      <c r="J610" s="13">
        <v>121</v>
      </c>
      <c r="K610" s="11"/>
      <c r="L610" s="11"/>
      <c r="M610" s="11">
        <v>25</v>
      </c>
      <c r="N610" s="14">
        <v>29.83</v>
      </c>
      <c r="O610" s="14">
        <f t="shared" si="21"/>
        <v>7457.5</v>
      </c>
    </row>
    <row r="611" spans="1:15">
      <c r="A611" s="7">
        <v>601</v>
      </c>
      <c r="B611" s="8">
        <f t="shared" si="20"/>
        <v>6</v>
      </c>
      <c r="C611" s="18" t="s">
        <v>446</v>
      </c>
      <c r="D611" s="9" t="s">
        <v>447</v>
      </c>
      <c r="E611" s="11"/>
      <c r="F611" s="11">
        <v>2</v>
      </c>
      <c r="G611" s="11"/>
      <c r="H611" s="11"/>
      <c r="I611" s="11"/>
      <c r="J611" s="13">
        <v>1</v>
      </c>
      <c r="K611" s="11"/>
      <c r="L611" s="11">
        <v>2</v>
      </c>
      <c r="M611" s="11">
        <v>1</v>
      </c>
      <c r="N611" s="14">
        <v>183.73</v>
      </c>
      <c r="O611" s="14">
        <f t="shared" si="21"/>
        <v>1102.3799999999999</v>
      </c>
    </row>
    <row r="612" spans="1:15" ht="25.5">
      <c r="A612" s="7">
        <v>602</v>
      </c>
      <c r="B612" s="8">
        <f t="shared" si="20"/>
        <v>27</v>
      </c>
      <c r="C612" s="18" t="s">
        <v>30</v>
      </c>
      <c r="D612" s="9" t="s">
        <v>448</v>
      </c>
      <c r="E612" s="11">
        <v>20</v>
      </c>
      <c r="F612" s="11"/>
      <c r="G612" s="11"/>
      <c r="H612" s="11"/>
      <c r="I612" s="11"/>
      <c r="J612" s="13">
        <v>1</v>
      </c>
      <c r="K612" s="11"/>
      <c r="L612" s="11">
        <v>5</v>
      </c>
      <c r="M612" s="11">
        <v>1</v>
      </c>
      <c r="N612" s="14">
        <v>183.73</v>
      </c>
      <c r="O612" s="14">
        <f t="shared" si="21"/>
        <v>4960.71</v>
      </c>
    </row>
    <row r="613" spans="1:15" ht="102">
      <c r="A613" s="7">
        <v>603</v>
      </c>
      <c r="B613" s="8">
        <f t="shared" si="20"/>
        <v>35</v>
      </c>
      <c r="C613" s="18" t="s">
        <v>446</v>
      </c>
      <c r="D613" s="9" t="s">
        <v>449</v>
      </c>
      <c r="E613" s="11">
        <v>6</v>
      </c>
      <c r="F613" s="11">
        <v>13</v>
      </c>
      <c r="G613" s="11"/>
      <c r="H613" s="11"/>
      <c r="I613" s="11"/>
      <c r="J613" s="13">
        <v>6</v>
      </c>
      <c r="K613" s="11"/>
      <c r="L613" s="11">
        <v>5</v>
      </c>
      <c r="M613" s="11">
        <v>5</v>
      </c>
      <c r="N613" s="14">
        <v>466.53</v>
      </c>
      <c r="O613" s="14">
        <f t="shared" si="21"/>
        <v>16328.55</v>
      </c>
    </row>
    <row r="614" spans="1:15" ht="89.25">
      <c r="A614" s="7">
        <v>604</v>
      </c>
      <c r="B614" s="8">
        <f t="shared" si="20"/>
        <v>15</v>
      </c>
      <c r="C614" s="18" t="s">
        <v>446</v>
      </c>
      <c r="D614" s="9" t="s">
        <v>450</v>
      </c>
      <c r="E614" s="11"/>
      <c r="F614" s="11"/>
      <c r="G614" s="11"/>
      <c r="H614" s="11"/>
      <c r="I614" s="11"/>
      <c r="J614" s="13">
        <v>1</v>
      </c>
      <c r="K614" s="11"/>
      <c r="L614" s="11">
        <v>13</v>
      </c>
      <c r="M614" s="11">
        <v>1</v>
      </c>
      <c r="N614" s="14">
        <v>466.53</v>
      </c>
      <c r="O614" s="14">
        <f t="shared" si="21"/>
        <v>6997.95</v>
      </c>
    </row>
    <row r="615" spans="1:15" ht="89.25">
      <c r="A615" s="7">
        <v>605</v>
      </c>
      <c r="B615" s="8">
        <f t="shared" si="20"/>
        <v>38</v>
      </c>
      <c r="C615" s="18" t="s">
        <v>446</v>
      </c>
      <c r="D615" s="9" t="s">
        <v>451</v>
      </c>
      <c r="E615" s="11">
        <v>25</v>
      </c>
      <c r="F615" s="11"/>
      <c r="G615" s="11"/>
      <c r="H615" s="11"/>
      <c r="I615" s="11"/>
      <c r="J615" s="13">
        <v>1</v>
      </c>
      <c r="K615" s="11"/>
      <c r="L615" s="11">
        <v>7</v>
      </c>
      <c r="M615" s="11">
        <v>5</v>
      </c>
      <c r="N615" s="14">
        <v>433.53</v>
      </c>
      <c r="O615" s="14">
        <f t="shared" si="21"/>
        <v>16474.14</v>
      </c>
    </row>
    <row r="616" spans="1:15" ht="102">
      <c r="A616" s="7">
        <v>606</v>
      </c>
      <c r="B616" s="8">
        <f t="shared" si="20"/>
        <v>5</v>
      </c>
      <c r="C616" s="18" t="s">
        <v>446</v>
      </c>
      <c r="D616" s="9" t="s">
        <v>452</v>
      </c>
      <c r="E616" s="11"/>
      <c r="F616" s="11"/>
      <c r="G616" s="11"/>
      <c r="H616" s="11"/>
      <c r="I616" s="11"/>
      <c r="J616" s="13">
        <v>1</v>
      </c>
      <c r="K616" s="11"/>
      <c r="L616" s="11">
        <v>3</v>
      </c>
      <c r="M616" s="11">
        <v>1</v>
      </c>
      <c r="N616" s="14">
        <v>433.53</v>
      </c>
      <c r="O616" s="14">
        <f t="shared" si="21"/>
        <v>2167.6499999999996</v>
      </c>
    </row>
    <row r="617" spans="1:15" ht="63.75">
      <c r="A617" s="7">
        <v>607</v>
      </c>
      <c r="B617" s="8">
        <f t="shared" si="20"/>
        <v>5</v>
      </c>
      <c r="C617" s="18" t="s">
        <v>453</v>
      </c>
      <c r="D617" s="9" t="s">
        <v>454</v>
      </c>
      <c r="E617" s="11"/>
      <c r="F617" s="11"/>
      <c r="G617" s="11"/>
      <c r="H617" s="11"/>
      <c r="I617" s="11"/>
      <c r="J617" s="13">
        <v>0</v>
      </c>
      <c r="K617" s="11"/>
      <c r="L617" s="11"/>
      <c r="M617" s="11">
        <v>5</v>
      </c>
      <c r="N617" s="14">
        <v>433.53</v>
      </c>
      <c r="O617" s="14">
        <f t="shared" si="21"/>
        <v>2167.6499999999996</v>
      </c>
    </row>
    <row r="618" spans="1:15" ht="63.75">
      <c r="A618" s="7">
        <v>608</v>
      </c>
      <c r="B618" s="8">
        <f t="shared" si="20"/>
        <v>58</v>
      </c>
      <c r="C618" s="18" t="s">
        <v>17</v>
      </c>
      <c r="D618" s="9" t="s">
        <v>455</v>
      </c>
      <c r="E618" s="11">
        <v>20</v>
      </c>
      <c r="F618" s="11">
        <v>20</v>
      </c>
      <c r="G618" s="11"/>
      <c r="H618" s="11"/>
      <c r="I618" s="11"/>
      <c r="J618" s="13">
        <v>10</v>
      </c>
      <c r="K618" s="11">
        <v>3</v>
      </c>
      <c r="L618" s="11"/>
      <c r="M618" s="11">
        <v>5</v>
      </c>
      <c r="N618" s="14">
        <v>22.88</v>
      </c>
      <c r="O618" s="14">
        <f t="shared" si="21"/>
        <v>1327.04</v>
      </c>
    </row>
    <row r="619" spans="1:15" ht="25.5">
      <c r="A619" s="7">
        <v>609</v>
      </c>
      <c r="B619" s="8">
        <f t="shared" si="20"/>
        <v>18</v>
      </c>
      <c r="C619" s="18" t="s">
        <v>17</v>
      </c>
      <c r="D619" s="9" t="s">
        <v>456</v>
      </c>
      <c r="E619" s="11">
        <v>5</v>
      </c>
      <c r="F619" s="11"/>
      <c r="G619" s="11"/>
      <c r="H619" s="11"/>
      <c r="I619" s="11"/>
      <c r="J619" s="13">
        <v>10</v>
      </c>
      <c r="K619" s="11">
        <v>3</v>
      </c>
      <c r="L619" s="11"/>
      <c r="M619" s="11"/>
      <c r="N619" s="14">
        <v>22.88</v>
      </c>
      <c r="O619" s="14">
        <f t="shared" si="21"/>
        <v>411.84</v>
      </c>
    </row>
    <row r="620" spans="1:15" ht="25.5">
      <c r="A620" s="7">
        <v>610</v>
      </c>
      <c r="B620" s="8">
        <f t="shared" si="20"/>
        <v>10</v>
      </c>
      <c r="C620" s="18" t="s">
        <v>415</v>
      </c>
      <c r="D620" s="9" t="s">
        <v>457</v>
      </c>
      <c r="E620" s="11">
        <v>5</v>
      </c>
      <c r="F620" s="11"/>
      <c r="G620" s="11"/>
      <c r="H620" s="11"/>
      <c r="I620" s="11"/>
      <c r="J620" s="13">
        <v>0</v>
      </c>
      <c r="K620" s="11">
        <v>1</v>
      </c>
      <c r="L620" s="11">
        <v>2</v>
      </c>
      <c r="M620" s="11">
        <v>2</v>
      </c>
      <c r="N620" s="14">
        <v>88.52</v>
      </c>
      <c r="O620" s="14">
        <f t="shared" si="21"/>
        <v>885.19999999999993</v>
      </c>
    </row>
    <row r="621" spans="1:15" ht="25.5">
      <c r="A621" s="7">
        <v>611</v>
      </c>
      <c r="B621" s="8">
        <f t="shared" si="20"/>
        <v>16</v>
      </c>
      <c r="C621" s="18" t="s">
        <v>431</v>
      </c>
      <c r="D621" s="9" t="s">
        <v>458</v>
      </c>
      <c r="E621" s="11">
        <v>5</v>
      </c>
      <c r="F621" s="11"/>
      <c r="G621" s="11"/>
      <c r="H621" s="11"/>
      <c r="I621" s="11"/>
      <c r="J621" s="13">
        <v>1</v>
      </c>
      <c r="K621" s="11">
        <v>10</v>
      </c>
      <c r="L621" s="11"/>
      <c r="M621" s="11"/>
      <c r="N621" s="14">
        <v>29.83</v>
      </c>
      <c r="O621" s="14">
        <f t="shared" si="21"/>
        <v>477.28</v>
      </c>
    </row>
    <row r="622" spans="1:15" ht="25.5">
      <c r="A622" s="7">
        <v>612</v>
      </c>
      <c r="B622" s="8">
        <f t="shared" si="20"/>
        <v>8</v>
      </c>
      <c r="C622" s="18" t="s">
        <v>459</v>
      </c>
      <c r="D622" s="9" t="s">
        <v>460</v>
      </c>
      <c r="E622" s="11">
        <v>5</v>
      </c>
      <c r="F622" s="11">
        <v>1</v>
      </c>
      <c r="G622" s="11"/>
      <c r="H622" s="11"/>
      <c r="I622" s="11"/>
      <c r="J622" s="13">
        <v>1</v>
      </c>
      <c r="K622" s="11">
        <v>1</v>
      </c>
      <c r="L622" s="11"/>
      <c r="M622" s="11"/>
      <c r="N622" s="14">
        <v>29.83</v>
      </c>
      <c r="O622" s="14">
        <f t="shared" si="21"/>
        <v>238.64</v>
      </c>
    </row>
    <row r="623" spans="1:15" ht="25.5">
      <c r="A623" s="7">
        <v>613</v>
      </c>
      <c r="B623" s="8">
        <f t="shared" si="20"/>
        <v>8</v>
      </c>
      <c r="C623" s="18" t="s">
        <v>415</v>
      </c>
      <c r="D623" s="9" t="s">
        <v>461</v>
      </c>
      <c r="E623" s="11">
        <v>2</v>
      </c>
      <c r="F623" s="11"/>
      <c r="G623" s="11"/>
      <c r="H623" s="11"/>
      <c r="I623" s="11"/>
      <c r="J623" s="13">
        <v>2</v>
      </c>
      <c r="K623" s="11">
        <v>1</v>
      </c>
      <c r="L623" s="11">
        <v>2</v>
      </c>
      <c r="M623" s="11">
        <v>1</v>
      </c>
      <c r="N623" s="14">
        <v>88.52</v>
      </c>
      <c r="O623" s="14">
        <f t="shared" si="21"/>
        <v>708.16</v>
      </c>
    </row>
    <row r="624" spans="1:15" ht="25.5">
      <c r="A624" s="7">
        <v>614</v>
      </c>
      <c r="B624" s="8">
        <f t="shared" si="20"/>
        <v>8</v>
      </c>
      <c r="C624" s="18" t="s">
        <v>0</v>
      </c>
      <c r="D624" s="9" t="s">
        <v>462</v>
      </c>
      <c r="E624" s="11">
        <v>5</v>
      </c>
      <c r="F624" s="11"/>
      <c r="G624" s="11"/>
      <c r="H624" s="11"/>
      <c r="I624" s="11"/>
      <c r="J624" s="13">
        <v>0</v>
      </c>
      <c r="K624" s="11"/>
      <c r="L624" s="11">
        <v>2</v>
      </c>
      <c r="M624" s="11">
        <v>1</v>
      </c>
      <c r="N624" s="14">
        <v>29.83</v>
      </c>
      <c r="O624" s="14">
        <f t="shared" si="21"/>
        <v>238.64</v>
      </c>
    </row>
    <row r="625" spans="1:15">
      <c r="A625" s="7">
        <v>615</v>
      </c>
      <c r="B625" s="8">
        <f t="shared" si="20"/>
        <v>4</v>
      </c>
      <c r="C625" s="18" t="s">
        <v>415</v>
      </c>
      <c r="D625" s="9" t="s">
        <v>463</v>
      </c>
      <c r="E625" s="11">
        <v>2</v>
      </c>
      <c r="F625" s="11"/>
      <c r="G625" s="11"/>
      <c r="H625" s="11"/>
      <c r="I625" s="11"/>
      <c r="J625" s="13">
        <v>0</v>
      </c>
      <c r="K625" s="11">
        <v>1</v>
      </c>
      <c r="L625" s="11"/>
      <c r="M625" s="11">
        <v>1</v>
      </c>
      <c r="N625" s="14">
        <v>88.52</v>
      </c>
      <c r="O625" s="14">
        <f t="shared" si="21"/>
        <v>354.08</v>
      </c>
    </row>
    <row r="626" spans="1:15" ht="25.5">
      <c r="A626" s="7">
        <v>616</v>
      </c>
      <c r="B626" s="8">
        <f t="shared" si="20"/>
        <v>5</v>
      </c>
      <c r="C626" s="18" t="s">
        <v>431</v>
      </c>
      <c r="D626" s="9" t="s">
        <v>464</v>
      </c>
      <c r="E626" s="11"/>
      <c r="F626" s="11">
        <v>1</v>
      </c>
      <c r="G626" s="11"/>
      <c r="H626" s="11"/>
      <c r="I626" s="11"/>
      <c r="J626" s="13">
        <v>4</v>
      </c>
      <c r="K626" s="11"/>
      <c r="L626" s="11"/>
      <c r="M626" s="11"/>
      <c r="N626" s="14">
        <v>29.83</v>
      </c>
      <c r="O626" s="14">
        <f t="shared" si="21"/>
        <v>149.14999999999998</v>
      </c>
    </row>
    <row r="627" spans="1:15" ht="38.25">
      <c r="A627" s="7">
        <v>617</v>
      </c>
      <c r="B627" s="8">
        <f t="shared" si="20"/>
        <v>160</v>
      </c>
      <c r="C627" s="18" t="s">
        <v>411</v>
      </c>
      <c r="D627" s="9" t="s">
        <v>465</v>
      </c>
      <c r="E627" s="11"/>
      <c r="F627" s="11">
        <v>5</v>
      </c>
      <c r="G627" s="11"/>
      <c r="H627" s="11"/>
      <c r="I627" s="11"/>
      <c r="J627" s="13">
        <v>55</v>
      </c>
      <c r="K627" s="11"/>
      <c r="L627" s="11"/>
      <c r="M627" s="11">
        <v>100</v>
      </c>
      <c r="N627" s="14">
        <v>29.83</v>
      </c>
      <c r="O627" s="14">
        <f t="shared" si="21"/>
        <v>4772.7999999999993</v>
      </c>
    </row>
    <row r="628" spans="1:15" ht="38.25">
      <c r="A628" s="7">
        <v>618</v>
      </c>
      <c r="B628" s="8">
        <f t="shared" si="20"/>
        <v>2</v>
      </c>
      <c r="C628" s="18" t="s">
        <v>466</v>
      </c>
      <c r="D628" s="9" t="s">
        <v>467</v>
      </c>
      <c r="E628" s="11"/>
      <c r="F628" s="11"/>
      <c r="G628" s="11"/>
      <c r="H628" s="11"/>
      <c r="I628" s="11"/>
      <c r="J628" s="13">
        <v>0</v>
      </c>
      <c r="K628" s="11"/>
      <c r="L628" s="11">
        <v>1</v>
      </c>
      <c r="M628" s="11">
        <v>1</v>
      </c>
      <c r="N628" s="14">
        <v>183.73</v>
      </c>
      <c r="O628" s="14">
        <f t="shared" si="21"/>
        <v>367.46</v>
      </c>
    </row>
    <row r="629" spans="1:15" ht="38.25">
      <c r="A629" s="7">
        <v>619</v>
      </c>
      <c r="B629" s="8">
        <f t="shared" si="20"/>
        <v>2</v>
      </c>
      <c r="C629" s="18" t="s">
        <v>466</v>
      </c>
      <c r="D629" s="9" t="s">
        <v>468</v>
      </c>
      <c r="E629" s="11"/>
      <c r="F629" s="11">
        <v>1</v>
      </c>
      <c r="G629" s="11"/>
      <c r="H629" s="11"/>
      <c r="I629" s="11"/>
      <c r="J629" s="13">
        <v>1</v>
      </c>
      <c r="K629" s="11"/>
      <c r="L629" s="11"/>
      <c r="M629" s="11"/>
      <c r="N629" s="14">
        <v>183.73</v>
      </c>
      <c r="O629" s="14">
        <f t="shared" si="21"/>
        <v>367.46</v>
      </c>
    </row>
    <row r="630" spans="1:15" ht="38.25">
      <c r="A630" s="7">
        <v>620</v>
      </c>
      <c r="B630" s="8">
        <f t="shared" si="20"/>
        <v>1</v>
      </c>
      <c r="C630" s="18" t="s">
        <v>466</v>
      </c>
      <c r="D630" s="9" t="s">
        <v>469</v>
      </c>
      <c r="E630" s="11"/>
      <c r="F630" s="11"/>
      <c r="G630" s="11"/>
      <c r="H630" s="11"/>
      <c r="I630" s="11"/>
      <c r="J630" s="13">
        <v>1</v>
      </c>
      <c r="K630" s="11"/>
      <c r="L630" s="11"/>
      <c r="M630" s="11"/>
      <c r="N630" s="14">
        <v>183.73</v>
      </c>
      <c r="O630" s="14">
        <f t="shared" si="21"/>
        <v>183.73</v>
      </c>
    </row>
    <row r="631" spans="1:15" ht="38.25">
      <c r="A631" s="7">
        <v>621</v>
      </c>
      <c r="B631" s="8">
        <f t="shared" si="20"/>
        <v>3</v>
      </c>
      <c r="C631" s="18" t="s">
        <v>466</v>
      </c>
      <c r="D631" s="9" t="s">
        <v>470</v>
      </c>
      <c r="E631" s="11"/>
      <c r="F631" s="11"/>
      <c r="G631" s="11"/>
      <c r="H631" s="11"/>
      <c r="I631" s="11"/>
      <c r="J631" s="13">
        <v>0</v>
      </c>
      <c r="K631" s="11"/>
      <c r="L631" s="11"/>
      <c r="M631" s="11">
        <v>3</v>
      </c>
      <c r="N631" s="14">
        <v>183.73</v>
      </c>
      <c r="O631" s="14">
        <f t="shared" si="21"/>
        <v>551.18999999999994</v>
      </c>
    </row>
    <row r="632" spans="1:15" ht="38.25">
      <c r="A632" s="7">
        <v>622</v>
      </c>
      <c r="B632" s="8">
        <f t="shared" si="20"/>
        <v>24</v>
      </c>
      <c r="C632" s="18" t="s">
        <v>471</v>
      </c>
      <c r="D632" s="9" t="s">
        <v>472</v>
      </c>
      <c r="E632" s="11"/>
      <c r="F632" s="11">
        <v>3</v>
      </c>
      <c r="G632" s="11"/>
      <c r="H632" s="11"/>
      <c r="I632" s="11"/>
      <c r="J632" s="13">
        <v>11</v>
      </c>
      <c r="K632" s="11"/>
      <c r="L632" s="11">
        <v>6</v>
      </c>
      <c r="M632" s="11">
        <v>4</v>
      </c>
      <c r="N632" s="14">
        <v>29.83</v>
      </c>
      <c r="O632" s="14">
        <f t="shared" si="21"/>
        <v>715.92</v>
      </c>
    </row>
    <row r="633" spans="1:15" ht="25.5">
      <c r="A633" s="7">
        <v>623</v>
      </c>
      <c r="B633" s="8">
        <f t="shared" si="20"/>
        <v>55</v>
      </c>
      <c r="C633" s="18" t="s">
        <v>473</v>
      </c>
      <c r="D633" s="9" t="s">
        <v>474</v>
      </c>
      <c r="E633" s="11">
        <v>50</v>
      </c>
      <c r="F633" s="11"/>
      <c r="G633" s="11"/>
      <c r="H633" s="11"/>
      <c r="I633" s="11"/>
      <c r="J633" s="13">
        <v>1</v>
      </c>
      <c r="K633" s="11">
        <v>1</v>
      </c>
      <c r="L633" s="11"/>
      <c r="M633" s="11">
        <v>3</v>
      </c>
      <c r="N633" s="14">
        <v>29.83</v>
      </c>
      <c r="O633" s="14">
        <f t="shared" si="21"/>
        <v>1640.6499999999999</v>
      </c>
    </row>
    <row r="634" spans="1:15" ht="63.75">
      <c r="A634" s="7">
        <v>624</v>
      </c>
      <c r="B634" s="8">
        <f t="shared" si="20"/>
        <v>840</v>
      </c>
      <c r="C634" s="23" t="s">
        <v>703</v>
      </c>
      <c r="D634" s="16" t="s">
        <v>814</v>
      </c>
      <c r="E634" s="11"/>
      <c r="F634" s="11"/>
      <c r="G634" s="11"/>
      <c r="H634" s="11"/>
      <c r="I634" s="11"/>
      <c r="J634" s="11"/>
      <c r="K634" s="11"/>
      <c r="L634" s="24">
        <v>840</v>
      </c>
      <c r="M634" s="11"/>
      <c r="N634" s="14">
        <v>22.88</v>
      </c>
      <c r="O634" s="14">
        <f t="shared" si="21"/>
        <v>19219.2</v>
      </c>
    </row>
    <row r="635" spans="1:15" ht="38.25">
      <c r="A635" s="7">
        <v>625</v>
      </c>
      <c r="B635" s="8">
        <f t="shared" si="20"/>
        <v>7</v>
      </c>
      <c r="C635" s="18" t="s">
        <v>422</v>
      </c>
      <c r="D635" s="9" t="s">
        <v>475</v>
      </c>
      <c r="E635" s="11"/>
      <c r="F635" s="11"/>
      <c r="G635" s="11"/>
      <c r="H635" s="11"/>
      <c r="I635" s="11"/>
      <c r="J635" s="13">
        <v>1</v>
      </c>
      <c r="K635" s="11"/>
      <c r="L635" s="11">
        <v>1</v>
      </c>
      <c r="M635" s="11">
        <v>5</v>
      </c>
      <c r="N635" s="14">
        <v>183.73</v>
      </c>
      <c r="O635" s="14">
        <f t="shared" si="21"/>
        <v>1286.1099999999999</v>
      </c>
    </row>
    <row r="636" spans="1:15" ht="38.25">
      <c r="A636" s="7">
        <v>626</v>
      </c>
      <c r="B636" s="8">
        <f t="shared" si="20"/>
        <v>1</v>
      </c>
      <c r="C636" s="18" t="s">
        <v>422</v>
      </c>
      <c r="D636" s="9" t="s">
        <v>476</v>
      </c>
      <c r="E636" s="11"/>
      <c r="F636" s="11"/>
      <c r="G636" s="11"/>
      <c r="H636" s="11"/>
      <c r="I636" s="11"/>
      <c r="J636" s="13">
        <v>1</v>
      </c>
      <c r="K636" s="11"/>
      <c r="L636" s="11"/>
      <c r="M636" s="11"/>
      <c r="N636" s="14">
        <v>183.73</v>
      </c>
      <c r="O636" s="14">
        <f t="shared" si="21"/>
        <v>183.73</v>
      </c>
    </row>
    <row r="637" spans="1:15" s="121" customFormat="1" ht="51">
      <c r="A637" s="113">
        <v>627</v>
      </c>
      <c r="B637" s="114">
        <f t="shared" si="20"/>
        <v>102</v>
      </c>
      <c r="C637" s="122" t="s">
        <v>477</v>
      </c>
      <c r="D637" s="123" t="s">
        <v>478</v>
      </c>
      <c r="E637" s="118"/>
      <c r="F637" s="118"/>
      <c r="G637" s="118"/>
      <c r="H637" s="118"/>
      <c r="I637" s="118"/>
      <c r="J637" s="113">
        <v>101</v>
      </c>
      <c r="K637" s="118">
        <v>1</v>
      </c>
      <c r="L637" s="118"/>
      <c r="M637" s="118"/>
      <c r="N637" s="120">
        <v>29.83</v>
      </c>
      <c r="O637" s="120">
        <f t="shared" si="21"/>
        <v>3042.66</v>
      </c>
    </row>
    <row r="638" spans="1:15" ht="25.5">
      <c r="A638" s="7">
        <v>628</v>
      </c>
      <c r="B638" s="8">
        <f t="shared" si="20"/>
        <v>65</v>
      </c>
      <c r="C638" s="18" t="s">
        <v>438</v>
      </c>
      <c r="D638" s="9" t="s">
        <v>479</v>
      </c>
      <c r="E638" s="11">
        <v>60</v>
      </c>
      <c r="F638" s="11"/>
      <c r="G638" s="11"/>
      <c r="H638" s="11"/>
      <c r="I638" s="11"/>
      <c r="J638" s="13">
        <v>1</v>
      </c>
      <c r="K638" s="11">
        <v>2</v>
      </c>
      <c r="L638" s="11"/>
      <c r="M638" s="11">
        <v>2</v>
      </c>
      <c r="N638" s="14">
        <v>183.73</v>
      </c>
      <c r="O638" s="14">
        <f t="shared" si="21"/>
        <v>11942.449999999999</v>
      </c>
    </row>
    <row r="639" spans="1:15" ht="25.5">
      <c r="A639" s="7">
        <v>629</v>
      </c>
      <c r="B639" s="8">
        <f t="shared" si="20"/>
        <v>2</v>
      </c>
      <c r="C639" s="18" t="s">
        <v>480</v>
      </c>
      <c r="D639" s="9" t="s">
        <v>481</v>
      </c>
      <c r="E639" s="11"/>
      <c r="F639" s="11">
        <v>1</v>
      </c>
      <c r="G639" s="11"/>
      <c r="H639" s="11"/>
      <c r="I639" s="11"/>
      <c r="J639" s="13">
        <v>1</v>
      </c>
      <c r="K639" s="11"/>
      <c r="L639" s="11"/>
      <c r="M639" s="11"/>
      <c r="N639" s="14">
        <v>183.73</v>
      </c>
      <c r="O639" s="14">
        <f t="shared" si="21"/>
        <v>367.46</v>
      </c>
    </row>
    <row r="640" spans="1:15" ht="25.5">
      <c r="A640" s="7">
        <v>630</v>
      </c>
      <c r="B640" s="8">
        <f t="shared" si="20"/>
        <v>161</v>
      </c>
      <c r="C640" s="18" t="s">
        <v>480</v>
      </c>
      <c r="D640" s="9" t="s">
        <v>482</v>
      </c>
      <c r="E640" s="11"/>
      <c r="F640" s="11"/>
      <c r="G640" s="11"/>
      <c r="H640" s="11"/>
      <c r="I640" s="11"/>
      <c r="J640" s="13">
        <v>1</v>
      </c>
      <c r="K640" s="11"/>
      <c r="L640" s="11">
        <v>160</v>
      </c>
      <c r="M640" s="11"/>
      <c r="N640" s="14">
        <v>183.73</v>
      </c>
      <c r="O640" s="14">
        <f t="shared" si="21"/>
        <v>29580.53</v>
      </c>
    </row>
    <row r="641" spans="1:15" ht="38.25">
      <c r="A641" s="7">
        <v>631</v>
      </c>
      <c r="B641" s="8">
        <f t="shared" si="20"/>
        <v>34</v>
      </c>
      <c r="C641" s="18" t="s">
        <v>483</v>
      </c>
      <c r="D641" s="9" t="s">
        <v>484</v>
      </c>
      <c r="E641" s="11">
        <v>10</v>
      </c>
      <c r="F641" s="11"/>
      <c r="G641" s="11"/>
      <c r="H641" s="11"/>
      <c r="I641" s="11"/>
      <c r="J641" s="13">
        <v>4</v>
      </c>
      <c r="K641" s="11">
        <v>1</v>
      </c>
      <c r="L641" s="11">
        <v>13</v>
      </c>
      <c r="M641" s="11">
        <v>6</v>
      </c>
      <c r="N641" s="14">
        <v>183.73</v>
      </c>
      <c r="O641" s="14">
        <f t="shared" si="21"/>
        <v>6246.82</v>
      </c>
    </row>
    <row r="642" spans="1:15" ht="25.5">
      <c r="A642" s="7">
        <v>632</v>
      </c>
      <c r="B642" s="8">
        <f t="shared" si="20"/>
        <v>9200</v>
      </c>
      <c r="C642" s="18" t="s">
        <v>411</v>
      </c>
      <c r="D642" s="9" t="s">
        <v>485</v>
      </c>
      <c r="E642" s="11"/>
      <c r="F642" s="11"/>
      <c r="G642" s="11"/>
      <c r="H642" s="11"/>
      <c r="I642" s="11"/>
      <c r="J642" s="13">
        <v>2100</v>
      </c>
      <c r="K642" s="11">
        <v>100</v>
      </c>
      <c r="L642" s="11"/>
      <c r="M642" s="11">
        <v>7000</v>
      </c>
      <c r="N642" s="14">
        <v>29.83</v>
      </c>
      <c r="O642" s="14">
        <f t="shared" si="21"/>
        <v>274436</v>
      </c>
    </row>
    <row r="643" spans="1:15" ht="76.5">
      <c r="A643" s="7">
        <v>633</v>
      </c>
      <c r="B643" s="8">
        <f t="shared" si="20"/>
        <v>9</v>
      </c>
      <c r="C643" s="23" t="s">
        <v>868</v>
      </c>
      <c r="D643" s="16" t="s">
        <v>815</v>
      </c>
      <c r="E643" s="11"/>
      <c r="F643" s="11"/>
      <c r="G643" s="11"/>
      <c r="H643" s="11"/>
      <c r="I643" s="11"/>
      <c r="J643" s="11"/>
      <c r="K643" s="11"/>
      <c r="L643" s="24">
        <v>9</v>
      </c>
      <c r="M643" s="11"/>
      <c r="N643" s="14">
        <v>433.53</v>
      </c>
      <c r="O643" s="14">
        <f t="shared" si="21"/>
        <v>3901.7699999999995</v>
      </c>
    </row>
    <row r="644" spans="1:15" ht="89.25">
      <c r="A644" s="7">
        <v>634</v>
      </c>
      <c r="B644" s="8">
        <f t="shared" si="20"/>
        <v>7</v>
      </c>
      <c r="C644" s="18" t="s">
        <v>23</v>
      </c>
      <c r="D644" s="9" t="s">
        <v>486</v>
      </c>
      <c r="E644" s="11"/>
      <c r="F644" s="11"/>
      <c r="G644" s="11"/>
      <c r="H644" s="11">
        <v>1</v>
      </c>
      <c r="I644" s="11"/>
      <c r="J644" s="13">
        <v>1</v>
      </c>
      <c r="K644" s="11"/>
      <c r="L644" s="11"/>
      <c r="M644" s="11">
        <v>5</v>
      </c>
      <c r="N644" s="14">
        <v>433.53</v>
      </c>
      <c r="O644" s="14">
        <f t="shared" si="21"/>
        <v>3034.71</v>
      </c>
    </row>
    <row r="645" spans="1:15" ht="25.5">
      <c r="A645" s="7">
        <v>635</v>
      </c>
      <c r="B645" s="8">
        <f t="shared" si="20"/>
        <v>53</v>
      </c>
      <c r="C645" s="18" t="s">
        <v>0</v>
      </c>
      <c r="D645" s="9" t="s">
        <v>487</v>
      </c>
      <c r="E645" s="11">
        <v>30</v>
      </c>
      <c r="F645" s="11"/>
      <c r="G645" s="11"/>
      <c r="H645" s="11">
        <v>10</v>
      </c>
      <c r="I645" s="11"/>
      <c r="J645" s="13">
        <v>0</v>
      </c>
      <c r="K645" s="11">
        <v>2</v>
      </c>
      <c r="L645" s="11">
        <v>3</v>
      </c>
      <c r="M645" s="11">
        <v>8</v>
      </c>
      <c r="N645" s="14">
        <v>29.83</v>
      </c>
      <c r="O645" s="14">
        <f t="shared" si="21"/>
        <v>1580.99</v>
      </c>
    </row>
    <row r="646" spans="1:15" ht="38.25">
      <c r="A646" s="7">
        <v>636</v>
      </c>
      <c r="B646" s="8">
        <f t="shared" si="20"/>
        <v>10</v>
      </c>
      <c r="C646" s="18" t="s">
        <v>411</v>
      </c>
      <c r="D646" s="9" t="s">
        <v>488</v>
      </c>
      <c r="E646" s="11"/>
      <c r="F646" s="11"/>
      <c r="G646" s="11"/>
      <c r="H646" s="11">
        <v>10</v>
      </c>
      <c r="I646" s="11"/>
      <c r="J646" s="13">
        <v>0</v>
      </c>
      <c r="K646" s="11"/>
      <c r="L646" s="11"/>
      <c r="M646" s="11"/>
      <c r="N646" s="14">
        <v>29.83</v>
      </c>
      <c r="O646" s="14">
        <f t="shared" si="21"/>
        <v>298.29999999999995</v>
      </c>
    </row>
    <row r="647" spans="1:15" ht="25.5">
      <c r="A647" s="7">
        <v>637</v>
      </c>
      <c r="B647" s="8">
        <f t="shared" si="20"/>
        <v>73</v>
      </c>
      <c r="C647" s="18" t="s">
        <v>411</v>
      </c>
      <c r="D647" s="9" t="s">
        <v>489</v>
      </c>
      <c r="E647" s="11">
        <v>2</v>
      </c>
      <c r="F647" s="11">
        <v>1</v>
      </c>
      <c r="G647" s="11"/>
      <c r="H647" s="11">
        <v>10</v>
      </c>
      <c r="I647" s="11"/>
      <c r="J647" s="13">
        <v>0</v>
      </c>
      <c r="K647" s="11">
        <v>10</v>
      </c>
      <c r="L647" s="11"/>
      <c r="M647" s="11">
        <v>50</v>
      </c>
      <c r="N647" s="14">
        <v>29.83</v>
      </c>
      <c r="O647" s="14">
        <f t="shared" si="21"/>
        <v>2177.5899999999997</v>
      </c>
    </row>
    <row r="648" spans="1:15" ht="25.5">
      <c r="A648" s="7">
        <v>638</v>
      </c>
      <c r="B648" s="8">
        <f t="shared" si="20"/>
        <v>320</v>
      </c>
      <c r="C648" s="18" t="s">
        <v>411</v>
      </c>
      <c r="D648" s="9" t="s">
        <v>490</v>
      </c>
      <c r="E648" s="11">
        <v>60</v>
      </c>
      <c r="F648" s="11"/>
      <c r="G648" s="11"/>
      <c r="H648" s="11">
        <v>50</v>
      </c>
      <c r="I648" s="11"/>
      <c r="J648" s="13">
        <v>0</v>
      </c>
      <c r="K648" s="11">
        <v>10</v>
      </c>
      <c r="L648" s="11">
        <v>200</v>
      </c>
      <c r="M648" s="11"/>
      <c r="N648" s="14">
        <v>29.83</v>
      </c>
      <c r="O648" s="14">
        <f t="shared" si="21"/>
        <v>9545.5999999999985</v>
      </c>
    </row>
    <row r="649" spans="1:15" ht="25.5">
      <c r="A649" s="7">
        <v>639</v>
      </c>
      <c r="B649" s="8">
        <f t="shared" si="20"/>
        <v>203</v>
      </c>
      <c r="C649" s="18" t="s">
        <v>411</v>
      </c>
      <c r="D649" s="9" t="s">
        <v>491</v>
      </c>
      <c r="E649" s="11">
        <v>100</v>
      </c>
      <c r="F649" s="11">
        <v>3</v>
      </c>
      <c r="G649" s="11"/>
      <c r="H649" s="11"/>
      <c r="I649" s="11"/>
      <c r="J649" s="13">
        <v>0</v>
      </c>
      <c r="K649" s="11"/>
      <c r="L649" s="11">
        <v>100</v>
      </c>
      <c r="M649" s="11"/>
      <c r="N649" s="14">
        <v>29.83</v>
      </c>
      <c r="O649" s="14">
        <f t="shared" si="21"/>
        <v>6055.49</v>
      </c>
    </row>
    <row r="650" spans="1:15" ht="76.5">
      <c r="A650" s="7">
        <v>640</v>
      </c>
      <c r="B650" s="8">
        <f t="shared" si="20"/>
        <v>1</v>
      </c>
      <c r="C650" s="18" t="s">
        <v>23</v>
      </c>
      <c r="D650" s="9" t="s">
        <v>492</v>
      </c>
      <c r="E650" s="11"/>
      <c r="F650" s="11"/>
      <c r="G650" s="11"/>
      <c r="H650" s="11">
        <v>1</v>
      </c>
      <c r="I650" s="11"/>
      <c r="J650" s="13">
        <v>0</v>
      </c>
      <c r="K650" s="11"/>
      <c r="L650" s="11"/>
      <c r="M650" s="11"/>
      <c r="N650" s="14">
        <v>88.52</v>
      </c>
      <c r="O650" s="14">
        <f t="shared" si="21"/>
        <v>88.52</v>
      </c>
    </row>
    <row r="651" spans="1:15" ht="25.5">
      <c r="A651" s="7">
        <v>641</v>
      </c>
      <c r="B651" s="8">
        <f t="shared" si="20"/>
        <v>13</v>
      </c>
      <c r="C651" s="18" t="s">
        <v>0</v>
      </c>
      <c r="D651" s="9" t="s">
        <v>493</v>
      </c>
      <c r="E651" s="11"/>
      <c r="F651" s="11">
        <v>1</v>
      </c>
      <c r="G651" s="11"/>
      <c r="H651" s="11"/>
      <c r="I651" s="11"/>
      <c r="J651" s="13">
        <v>6</v>
      </c>
      <c r="K651" s="11">
        <v>1</v>
      </c>
      <c r="L651" s="11">
        <v>2</v>
      </c>
      <c r="M651" s="11">
        <v>3</v>
      </c>
      <c r="N651" s="14">
        <v>29.83</v>
      </c>
      <c r="O651" s="14">
        <f t="shared" si="21"/>
        <v>387.78999999999996</v>
      </c>
    </row>
    <row r="652" spans="1:15" ht="25.5">
      <c r="A652" s="7">
        <v>642</v>
      </c>
      <c r="B652" s="8">
        <f t="shared" si="20"/>
        <v>14</v>
      </c>
      <c r="C652" s="18" t="s">
        <v>0</v>
      </c>
      <c r="D652" s="9" t="s">
        <v>494</v>
      </c>
      <c r="E652" s="11"/>
      <c r="F652" s="11"/>
      <c r="G652" s="11"/>
      <c r="H652" s="11">
        <v>10</v>
      </c>
      <c r="I652" s="11"/>
      <c r="J652" s="13">
        <v>3</v>
      </c>
      <c r="K652" s="11">
        <v>1</v>
      </c>
      <c r="L652" s="11"/>
      <c r="M652" s="11"/>
      <c r="N652" s="14">
        <v>29.83</v>
      </c>
      <c r="O652" s="14">
        <f t="shared" si="21"/>
        <v>417.62</v>
      </c>
    </row>
    <row r="653" spans="1:15" ht="25.5">
      <c r="A653" s="7">
        <v>643</v>
      </c>
      <c r="B653" s="8">
        <f t="shared" si="20"/>
        <v>106</v>
      </c>
      <c r="C653" s="18" t="s">
        <v>411</v>
      </c>
      <c r="D653" s="9" t="s">
        <v>495</v>
      </c>
      <c r="E653" s="11">
        <v>5</v>
      </c>
      <c r="F653" s="11"/>
      <c r="G653" s="11"/>
      <c r="H653" s="11"/>
      <c r="I653" s="11"/>
      <c r="J653" s="13">
        <v>0</v>
      </c>
      <c r="K653" s="11">
        <v>1</v>
      </c>
      <c r="L653" s="11">
        <v>100</v>
      </c>
      <c r="M653" s="11"/>
      <c r="N653" s="14">
        <v>29.83</v>
      </c>
      <c r="O653" s="14">
        <f t="shared" si="21"/>
        <v>3161.98</v>
      </c>
    </row>
    <row r="654" spans="1:15" ht="25.5">
      <c r="A654" s="7">
        <v>644</v>
      </c>
      <c r="B654" s="8">
        <f t="shared" si="20"/>
        <v>2</v>
      </c>
      <c r="C654" s="18" t="s">
        <v>0</v>
      </c>
      <c r="D654" s="9" t="s">
        <v>496</v>
      </c>
      <c r="E654" s="11"/>
      <c r="F654" s="11"/>
      <c r="G654" s="11"/>
      <c r="H654" s="11"/>
      <c r="I654" s="11"/>
      <c r="J654" s="13">
        <v>0</v>
      </c>
      <c r="K654" s="11"/>
      <c r="L654" s="11">
        <v>2</v>
      </c>
      <c r="M654" s="11"/>
      <c r="N654" s="14">
        <v>29.83</v>
      </c>
      <c r="O654" s="14">
        <f t="shared" si="21"/>
        <v>59.66</v>
      </c>
    </row>
    <row r="655" spans="1:15" ht="25.5">
      <c r="A655" s="7">
        <v>645</v>
      </c>
      <c r="B655" s="8">
        <f t="shared" si="20"/>
        <v>6</v>
      </c>
      <c r="C655" s="18" t="s">
        <v>0</v>
      </c>
      <c r="D655" s="9" t="s">
        <v>497</v>
      </c>
      <c r="E655" s="11"/>
      <c r="F655" s="11"/>
      <c r="G655" s="11"/>
      <c r="H655" s="11"/>
      <c r="I655" s="11"/>
      <c r="J655" s="13">
        <v>0</v>
      </c>
      <c r="K655" s="11"/>
      <c r="L655" s="11">
        <v>1</v>
      </c>
      <c r="M655" s="11">
        <v>5</v>
      </c>
      <c r="N655" s="14">
        <v>29.83</v>
      </c>
      <c r="O655" s="14">
        <f t="shared" si="21"/>
        <v>178.98</v>
      </c>
    </row>
    <row r="656" spans="1:15" s="121" customFormat="1" ht="25.5">
      <c r="A656" s="113">
        <v>646</v>
      </c>
      <c r="B656" s="114">
        <f t="shared" si="20"/>
        <v>189</v>
      </c>
      <c r="C656" s="122" t="s">
        <v>17</v>
      </c>
      <c r="D656" s="123" t="s">
        <v>498</v>
      </c>
      <c r="E656" s="118">
        <v>20</v>
      </c>
      <c r="F656" s="118"/>
      <c r="G656" s="118"/>
      <c r="H656" s="118"/>
      <c r="I656" s="118"/>
      <c r="J656" s="113">
        <v>84</v>
      </c>
      <c r="K656" s="118">
        <v>5</v>
      </c>
      <c r="L656" s="118">
        <v>70</v>
      </c>
      <c r="M656" s="118">
        <v>10</v>
      </c>
      <c r="N656" s="120">
        <v>22.88</v>
      </c>
      <c r="O656" s="120">
        <f t="shared" si="21"/>
        <v>4324.32</v>
      </c>
    </row>
    <row r="657" spans="1:15" ht="38.25">
      <c r="A657" s="7">
        <v>647</v>
      </c>
      <c r="B657" s="8">
        <f t="shared" si="20"/>
        <v>530</v>
      </c>
      <c r="C657" s="18" t="s">
        <v>411</v>
      </c>
      <c r="D657" s="9" t="s">
        <v>499</v>
      </c>
      <c r="E657" s="11">
        <v>500</v>
      </c>
      <c r="F657" s="11"/>
      <c r="G657" s="11"/>
      <c r="H657" s="11">
        <v>10</v>
      </c>
      <c r="I657" s="11"/>
      <c r="J657" s="13">
        <v>10</v>
      </c>
      <c r="K657" s="11">
        <v>10</v>
      </c>
      <c r="L657" s="11"/>
      <c r="M657" s="11"/>
      <c r="N657" s="14">
        <v>29.83</v>
      </c>
      <c r="O657" s="14">
        <f t="shared" si="21"/>
        <v>15809.9</v>
      </c>
    </row>
    <row r="658" spans="1:15" ht="38.25">
      <c r="A658" s="7">
        <v>648</v>
      </c>
      <c r="B658" s="8">
        <f t="shared" si="20"/>
        <v>570</v>
      </c>
      <c r="C658" s="18" t="s">
        <v>411</v>
      </c>
      <c r="D658" s="9" t="s">
        <v>500</v>
      </c>
      <c r="E658" s="11">
        <v>500</v>
      </c>
      <c r="F658" s="11">
        <v>50</v>
      </c>
      <c r="G658" s="11"/>
      <c r="H658" s="11"/>
      <c r="I658" s="11"/>
      <c r="J658" s="13">
        <v>10</v>
      </c>
      <c r="K658" s="11">
        <v>10</v>
      </c>
      <c r="L658" s="11"/>
      <c r="M658" s="11"/>
      <c r="N658" s="14">
        <v>29.83</v>
      </c>
      <c r="O658" s="14">
        <f t="shared" si="21"/>
        <v>17003.099999999999</v>
      </c>
    </row>
    <row r="659" spans="1:15" ht="38.25">
      <c r="A659" s="7">
        <v>649</v>
      </c>
      <c r="B659" s="8">
        <f t="shared" si="20"/>
        <v>600</v>
      </c>
      <c r="C659" s="18" t="s">
        <v>411</v>
      </c>
      <c r="D659" s="9" t="s">
        <v>501</v>
      </c>
      <c r="E659" s="11">
        <v>500</v>
      </c>
      <c r="F659" s="11">
        <v>50</v>
      </c>
      <c r="G659" s="11"/>
      <c r="H659" s="11"/>
      <c r="I659" s="11"/>
      <c r="J659" s="13">
        <v>40</v>
      </c>
      <c r="K659" s="11">
        <v>10</v>
      </c>
      <c r="L659" s="11"/>
      <c r="M659" s="11"/>
      <c r="N659" s="14">
        <v>29.83</v>
      </c>
      <c r="O659" s="14">
        <f t="shared" si="21"/>
        <v>17898</v>
      </c>
    </row>
    <row r="660" spans="1:15" ht="63.75">
      <c r="A660" s="7">
        <v>650</v>
      </c>
      <c r="B660" s="8">
        <f t="shared" si="20"/>
        <v>28</v>
      </c>
      <c r="C660" s="18" t="s">
        <v>502</v>
      </c>
      <c r="D660" s="9" t="s">
        <v>503</v>
      </c>
      <c r="E660" s="11">
        <v>15</v>
      </c>
      <c r="F660" s="11"/>
      <c r="G660" s="11"/>
      <c r="H660" s="11"/>
      <c r="I660" s="11"/>
      <c r="J660" s="13">
        <v>6</v>
      </c>
      <c r="K660" s="11">
        <v>1</v>
      </c>
      <c r="L660" s="11">
        <v>4</v>
      </c>
      <c r="M660" s="11">
        <v>2</v>
      </c>
      <c r="N660" s="14">
        <v>29.83</v>
      </c>
      <c r="O660" s="14">
        <f t="shared" si="21"/>
        <v>835.24</v>
      </c>
    </row>
    <row r="661" spans="1:15" ht="63.75">
      <c r="A661" s="7">
        <v>651</v>
      </c>
      <c r="B661" s="8">
        <f t="shared" si="20"/>
        <v>15</v>
      </c>
      <c r="C661" s="18" t="s">
        <v>504</v>
      </c>
      <c r="D661" s="9" t="s">
        <v>505</v>
      </c>
      <c r="E661" s="11">
        <v>10</v>
      </c>
      <c r="F661" s="11"/>
      <c r="G661" s="11"/>
      <c r="H661" s="11"/>
      <c r="I661" s="11"/>
      <c r="J661" s="13">
        <v>1</v>
      </c>
      <c r="K661" s="11"/>
      <c r="L661" s="11">
        <v>4</v>
      </c>
      <c r="M661" s="11"/>
      <c r="N661" s="14">
        <v>88.52</v>
      </c>
      <c r="O661" s="14">
        <f t="shared" si="21"/>
        <v>1327.8</v>
      </c>
    </row>
    <row r="662" spans="1:15" ht="63.75">
      <c r="A662" s="7">
        <v>652</v>
      </c>
      <c r="B662" s="8">
        <f t="shared" si="20"/>
        <v>1</v>
      </c>
      <c r="C662" s="18" t="s">
        <v>504</v>
      </c>
      <c r="D662" s="9" t="s">
        <v>506</v>
      </c>
      <c r="E662" s="11">
        <v>1</v>
      </c>
      <c r="F662" s="11"/>
      <c r="G662" s="11"/>
      <c r="H662" s="11"/>
      <c r="I662" s="11"/>
      <c r="J662" s="13">
        <v>0</v>
      </c>
      <c r="K662" s="11"/>
      <c r="L662" s="11"/>
      <c r="M662" s="11"/>
      <c r="N662" s="14">
        <v>88.52</v>
      </c>
      <c r="O662" s="14">
        <f t="shared" si="21"/>
        <v>88.52</v>
      </c>
    </row>
    <row r="663" spans="1:15" ht="63.75">
      <c r="A663" s="7">
        <v>653</v>
      </c>
      <c r="B663" s="8">
        <f t="shared" si="20"/>
        <v>3337</v>
      </c>
      <c r="C663" s="18" t="s">
        <v>507</v>
      </c>
      <c r="D663" s="9" t="s">
        <v>508</v>
      </c>
      <c r="E663" s="11">
        <v>3000</v>
      </c>
      <c r="F663" s="11">
        <v>15</v>
      </c>
      <c r="G663" s="11"/>
      <c r="H663" s="11"/>
      <c r="I663" s="11"/>
      <c r="J663" s="13">
        <v>35</v>
      </c>
      <c r="K663" s="11">
        <v>1</v>
      </c>
      <c r="L663" s="11">
        <v>266</v>
      </c>
      <c r="M663" s="11">
        <v>20</v>
      </c>
      <c r="N663" s="14">
        <v>433.53</v>
      </c>
      <c r="O663" s="14">
        <f t="shared" si="21"/>
        <v>1446689.6099999999</v>
      </c>
    </row>
    <row r="664" spans="1:15" ht="63.75">
      <c r="A664" s="7">
        <v>654</v>
      </c>
      <c r="B664" s="8">
        <f t="shared" ref="B664:B725" si="22">SUM(E664:M664)</f>
        <v>2000</v>
      </c>
      <c r="C664" s="23" t="s">
        <v>703</v>
      </c>
      <c r="D664" s="16" t="s">
        <v>816</v>
      </c>
      <c r="E664" s="11"/>
      <c r="F664" s="11"/>
      <c r="G664" s="11"/>
      <c r="H664" s="11"/>
      <c r="I664" s="11"/>
      <c r="J664" s="11"/>
      <c r="K664" s="11"/>
      <c r="L664" s="24">
        <v>2000</v>
      </c>
      <c r="M664" s="11"/>
      <c r="N664" s="14">
        <v>22.88</v>
      </c>
      <c r="O664" s="14">
        <f t="shared" ref="O664:O725" si="23">N664*B664</f>
        <v>45760</v>
      </c>
    </row>
    <row r="665" spans="1:15" ht="63.75">
      <c r="A665" s="7">
        <v>655</v>
      </c>
      <c r="B665" s="8">
        <f t="shared" si="22"/>
        <v>5</v>
      </c>
      <c r="C665" s="18" t="s">
        <v>509</v>
      </c>
      <c r="D665" s="9" t="s">
        <v>510</v>
      </c>
      <c r="E665" s="11">
        <v>1</v>
      </c>
      <c r="F665" s="11"/>
      <c r="G665" s="11"/>
      <c r="H665" s="11"/>
      <c r="I665" s="11"/>
      <c r="J665" s="13">
        <v>3</v>
      </c>
      <c r="K665" s="11">
        <v>1</v>
      </c>
      <c r="L665" s="11"/>
      <c r="M665" s="11"/>
      <c r="N665" s="14">
        <v>88.52</v>
      </c>
      <c r="O665" s="14">
        <f t="shared" si="23"/>
        <v>442.59999999999997</v>
      </c>
    </row>
    <row r="666" spans="1:15" ht="25.5">
      <c r="A666" s="7">
        <v>656</v>
      </c>
      <c r="B666" s="8">
        <f t="shared" si="22"/>
        <v>1</v>
      </c>
      <c r="C666" s="23" t="s">
        <v>868</v>
      </c>
      <c r="D666" s="16" t="s">
        <v>817</v>
      </c>
      <c r="E666" s="11"/>
      <c r="F666" s="11"/>
      <c r="G666" s="11"/>
      <c r="H666" s="11"/>
      <c r="I666" s="11"/>
      <c r="J666" s="11"/>
      <c r="K666" s="11"/>
      <c r="L666" s="24">
        <v>1</v>
      </c>
      <c r="M666" s="11"/>
      <c r="N666" s="14">
        <v>79.09</v>
      </c>
      <c r="O666" s="14">
        <f t="shared" si="23"/>
        <v>79.09</v>
      </c>
    </row>
    <row r="667" spans="1:15" ht="25.5">
      <c r="A667" s="7">
        <v>657</v>
      </c>
      <c r="B667" s="8">
        <f t="shared" si="22"/>
        <v>1</v>
      </c>
      <c r="C667" s="23" t="s">
        <v>868</v>
      </c>
      <c r="D667" s="16" t="s">
        <v>819</v>
      </c>
      <c r="E667" s="11"/>
      <c r="F667" s="11"/>
      <c r="G667" s="11"/>
      <c r="H667" s="11"/>
      <c r="I667" s="11"/>
      <c r="J667" s="11"/>
      <c r="K667" s="11"/>
      <c r="L667" s="24">
        <v>1</v>
      </c>
      <c r="M667" s="11"/>
      <c r="N667" s="14">
        <v>79.09</v>
      </c>
      <c r="O667" s="14">
        <f t="shared" si="23"/>
        <v>79.09</v>
      </c>
    </row>
    <row r="668" spans="1:15" ht="25.5">
      <c r="A668" s="7">
        <v>658</v>
      </c>
      <c r="B668" s="8">
        <f t="shared" si="22"/>
        <v>1</v>
      </c>
      <c r="C668" s="23" t="s">
        <v>868</v>
      </c>
      <c r="D668" s="16" t="s">
        <v>820</v>
      </c>
      <c r="E668" s="11"/>
      <c r="F668" s="11"/>
      <c r="G668" s="11"/>
      <c r="H668" s="11"/>
      <c r="I668" s="11"/>
      <c r="J668" s="11"/>
      <c r="K668" s="11"/>
      <c r="L668" s="24">
        <v>1</v>
      </c>
      <c r="M668" s="11"/>
      <c r="N668" s="14">
        <v>79.09</v>
      </c>
      <c r="O668" s="14">
        <f t="shared" si="23"/>
        <v>79.09</v>
      </c>
    </row>
    <row r="669" spans="1:15" ht="25.5">
      <c r="A669" s="7">
        <v>659</v>
      </c>
      <c r="B669" s="8">
        <f t="shared" si="22"/>
        <v>1</v>
      </c>
      <c r="C669" s="23" t="s">
        <v>868</v>
      </c>
      <c r="D669" s="16" t="s">
        <v>818</v>
      </c>
      <c r="E669" s="11"/>
      <c r="F669" s="11"/>
      <c r="G669" s="11"/>
      <c r="H669" s="11"/>
      <c r="I669" s="11"/>
      <c r="J669" s="11"/>
      <c r="K669" s="11"/>
      <c r="L669" s="24">
        <v>1</v>
      </c>
      <c r="M669" s="11"/>
      <c r="N669" s="14">
        <v>79.09</v>
      </c>
      <c r="O669" s="14">
        <f t="shared" si="23"/>
        <v>79.09</v>
      </c>
    </row>
    <row r="670" spans="1:15" ht="25.5">
      <c r="A670" s="7">
        <v>660</v>
      </c>
      <c r="B670" s="8">
        <f t="shared" si="22"/>
        <v>1</v>
      </c>
      <c r="C670" s="23" t="s">
        <v>868</v>
      </c>
      <c r="D670" s="16" t="s">
        <v>821</v>
      </c>
      <c r="E670" s="11"/>
      <c r="F670" s="11"/>
      <c r="G670" s="11"/>
      <c r="H670" s="11"/>
      <c r="I670" s="11"/>
      <c r="J670" s="11"/>
      <c r="K670" s="11"/>
      <c r="L670" s="24">
        <v>1</v>
      </c>
      <c r="M670" s="11"/>
      <c r="N670" s="14">
        <v>79.09</v>
      </c>
      <c r="O670" s="14">
        <f t="shared" si="23"/>
        <v>79.09</v>
      </c>
    </row>
    <row r="671" spans="1:15" ht="25.5">
      <c r="A671" s="7">
        <v>661</v>
      </c>
      <c r="B671" s="8">
        <f t="shared" si="22"/>
        <v>1</v>
      </c>
      <c r="C671" s="23" t="s">
        <v>868</v>
      </c>
      <c r="D671" s="16" t="s">
        <v>822</v>
      </c>
      <c r="E671" s="11"/>
      <c r="F671" s="11"/>
      <c r="G671" s="11"/>
      <c r="H671" s="11"/>
      <c r="I671" s="11"/>
      <c r="J671" s="11"/>
      <c r="K671" s="11"/>
      <c r="L671" s="24">
        <v>1</v>
      </c>
      <c r="M671" s="11"/>
      <c r="N671" s="14">
        <v>79.09</v>
      </c>
      <c r="O671" s="14">
        <f t="shared" si="23"/>
        <v>79.09</v>
      </c>
    </row>
    <row r="672" spans="1:15" ht="25.5">
      <c r="A672" s="7">
        <v>662</v>
      </c>
      <c r="B672" s="8">
        <f t="shared" si="22"/>
        <v>1</v>
      </c>
      <c r="C672" s="23" t="s">
        <v>868</v>
      </c>
      <c r="D672" s="16" t="s">
        <v>823</v>
      </c>
      <c r="E672" s="11"/>
      <c r="F672" s="11"/>
      <c r="G672" s="11"/>
      <c r="H672" s="11"/>
      <c r="I672" s="11"/>
      <c r="J672" s="11"/>
      <c r="K672" s="11"/>
      <c r="L672" s="24">
        <v>1</v>
      </c>
      <c r="M672" s="11"/>
      <c r="N672" s="14">
        <v>79.09</v>
      </c>
      <c r="O672" s="14">
        <f t="shared" si="23"/>
        <v>79.09</v>
      </c>
    </row>
    <row r="673" spans="1:15" ht="25.5">
      <c r="A673" s="7">
        <v>663</v>
      </c>
      <c r="B673" s="8">
        <f t="shared" si="22"/>
        <v>1</v>
      </c>
      <c r="C673" s="23" t="s">
        <v>868</v>
      </c>
      <c r="D673" s="16" t="s">
        <v>824</v>
      </c>
      <c r="E673" s="11"/>
      <c r="F673" s="11"/>
      <c r="G673" s="11"/>
      <c r="H673" s="11"/>
      <c r="I673" s="11"/>
      <c r="J673" s="11"/>
      <c r="K673" s="11"/>
      <c r="L673" s="24">
        <v>1</v>
      </c>
      <c r="M673" s="11"/>
      <c r="N673" s="14">
        <v>79.09</v>
      </c>
      <c r="O673" s="14">
        <f t="shared" si="23"/>
        <v>79.09</v>
      </c>
    </row>
    <row r="674" spans="1:15" ht="25.5">
      <c r="A674" s="7">
        <v>664</v>
      </c>
      <c r="B674" s="8">
        <f t="shared" si="22"/>
        <v>1</v>
      </c>
      <c r="C674" s="23" t="s">
        <v>868</v>
      </c>
      <c r="D674" s="16" t="s">
        <v>826</v>
      </c>
      <c r="E674" s="11"/>
      <c r="F674" s="11"/>
      <c r="G674" s="11"/>
      <c r="H674" s="11"/>
      <c r="I674" s="11"/>
      <c r="J674" s="11"/>
      <c r="K674" s="11"/>
      <c r="L674" s="24">
        <v>1</v>
      </c>
      <c r="M674" s="11"/>
      <c r="N674" s="14">
        <v>79.09</v>
      </c>
      <c r="O674" s="14">
        <f t="shared" si="23"/>
        <v>79.09</v>
      </c>
    </row>
    <row r="675" spans="1:15" ht="25.5">
      <c r="A675" s="7">
        <v>665</v>
      </c>
      <c r="B675" s="8">
        <f t="shared" si="22"/>
        <v>1</v>
      </c>
      <c r="C675" s="23" t="s">
        <v>868</v>
      </c>
      <c r="D675" s="16" t="s">
        <v>827</v>
      </c>
      <c r="E675" s="11"/>
      <c r="F675" s="11"/>
      <c r="G675" s="11"/>
      <c r="H675" s="11"/>
      <c r="I675" s="11"/>
      <c r="J675" s="11"/>
      <c r="K675" s="11"/>
      <c r="L675" s="24">
        <v>1</v>
      </c>
      <c r="M675" s="11"/>
      <c r="N675" s="14">
        <v>79.09</v>
      </c>
      <c r="O675" s="14">
        <f t="shared" si="23"/>
        <v>79.09</v>
      </c>
    </row>
    <row r="676" spans="1:15" ht="63.75">
      <c r="A676" s="7">
        <v>666</v>
      </c>
      <c r="B676" s="8">
        <f t="shared" si="22"/>
        <v>5</v>
      </c>
      <c r="C676" s="18" t="s">
        <v>509</v>
      </c>
      <c r="D676" s="9" t="s">
        <v>511</v>
      </c>
      <c r="E676" s="11"/>
      <c r="F676" s="11"/>
      <c r="G676" s="11"/>
      <c r="H676" s="11"/>
      <c r="I676" s="11"/>
      <c r="J676" s="13">
        <v>3</v>
      </c>
      <c r="K676" s="11">
        <v>1</v>
      </c>
      <c r="L676" s="11"/>
      <c r="M676" s="11">
        <v>1</v>
      </c>
      <c r="N676" s="14">
        <v>445.63</v>
      </c>
      <c r="O676" s="14">
        <f t="shared" si="23"/>
        <v>2228.15</v>
      </c>
    </row>
    <row r="677" spans="1:15" ht="63.75">
      <c r="A677" s="7">
        <v>667</v>
      </c>
      <c r="B677" s="8">
        <f t="shared" si="22"/>
        <v>2</v>
      </c>
      <c r="C677" s="18" t="s">
        <v>512</v>
      </c>
      <c r="D677" s="9" t="s">
        <v>513</v>
      </c>
      <c r="E677" s="11"/>
      <c r="F677" s="11"/>
      <c r="G677" s="11"/>
      <c r="H677" s="11"/>
      <c r="I677" s="11"/>
      <c r="J677" s="13">
        <v>2</v>
      </c>
      <c r="K677" s="11"/>
      <c r="L677" s="11"/>
      <c r="M677" s="11"/>
      <c r="N677" s="14">
        <v>88.52</v>
      </c>
      <c r="O677" s="14">
        <f t="shared" si="23"/>
        <v>177.04</v>
      </c>
    </row>
    <row r="678" spans="1:15" ht="63.75">
      <c r="A678" s="7">
        <v>668</v>
      </c>
      <c r="B678" s="8">
        <f t="shared" si="22"/>
        <v>1</v>
      </c>
      <c r="C678" s="18" t="s">
        <v>509</v>
      </c>
      <c r="D678" s="9" t="s">
        <v>514</v>
      </c>
      <c r="E678" s="11"/>
      <c r="F678" s="11"/>
      <c r="G678" s="11"/>
      <c r="H678" s="11"/>
      <c r="I678" s="11"/>
      <c r="J678" s="13">
        <v>1</v>
      </c>
      <c r="K678" s="11"/>
      <c r="L678" s="11"/>
      <c r="M678" s="11"/>
      <c r="N678" s="14">
        <v>88.52</v>
      </c>
      <c r="O678" s="14">
        <f t="shared" si="23"/>
        <v>88.52</v>
      </c>
    </row>
    <row r="679" spans="1:15" ht="38.25">
      <c r="A679" s="7">
        <v>669</v>
      </c>
      <c r="B679" s="8">
        <f t="shared" si="22"/>
        <v>70</v>
      </c>
      <c r="C679" s="18" t="s">
        <v>411</v>
      </c>
      <c r="D679" s="9" t="s">
        <v>515</v>
      </c>
      <c r="E679" s="11"/>
      <c r="F679" s="11">
        <v>50</v>
      </c>
      <c r="G679" s="11"/>
      <c r="H679" s="11">
        <v>10</v>
      </c>
      <c r="I679" s="11"/>
      <c r="J679" s="13">
        <v>10</v>
      </c>
      <c r="K679" s="11"/>
      <c r="L679" s="11"/>
      <c r="M679" s="11"/>
      <c r="N679" s="14">
        <v>29.83</v>
      </c>
      <c r="O679" s="14">
        <f t="shared" si="23"/>
        <v>2088.1</v>
      </c>
    </row>
    <row r="680" spans="1:15" ht="63.75">
      <c r="A680" s="7">
        <v>670</v>
      </c>
      <c r="B680" s="8">
        <f t="shared" si="22"/>
        <v>9</v>
      </c>
      <c r="C680" s="18" t="s">
        <v>504</v>
      </c>
      <c r="D680" s="9" t="s">
        <v>516</v>
      </c>
      <c r="E680" s="11">
        <v>6</v>
      </c>
      <c r="F680" s="11"/>
      <c r="G680" s="11"/>
      <c r="H680" s="11"/>
      <c r="I680" s="11"/>
      <c r="J680" s="13">
        <v>2</v>
      </c>
      <c r="K680" s="11">
        <v>1</v>
      </c>
      <c r="L680" s="11"/>
      <c r="M680" s="11"/>
      <c r="N680" s="14">
        <v>88.52</v>
      </c>
      <c r="O680" s="14">
        <f t="shared" si="23"/>
        <v>796.68</v>
      </c>
    </row>
    <row r="681" spans="1:15" ht="63.75">
      <c r="A681" s="7">
        <v>671</v>
      </c>
      <c r="B681" s="8">
        <f t="shared" si="22"/>
        <v>20</v>
      </c>
      <c r="C681" s="18" t="s">
        <v>504</v>
      </c>
      <c r="D681" s="9" t="s">
        <v>517</v>
      </c>
      <c r="E681" s="11">
        <v>15</v>
      </c>
      <c r="F681" s="11"/>
      <c r="G681" s="11"/>
      <c r="H681" s="11"/>
      <c r="I681" s="11"/>
      <c r="J681" s="13">
        <v>2</v>
      </c>
      <c r="K681" s="11"/>
      <c r="L681" s="11">
        <v>3</v>
      </c>
      <c r="M681" s="11"/>
      <c r="N681" s="14">
        <v>88.52</v>
      </c>
      <c r="O681" s="14">
        <f t="shared" si="23"/>
        <v>1770.3999999999999</v>
      </c>
    </row>
    <row r="682" spans="1:15" ht="51">
      <c r="A682" s="7">
        <v>672</v>
      </c>
      <c r="B682" s="8">
        <f t="shared" si="22"/>
        <v>15</v>
      </c>
      <c r="C682" s="18" t="s">
        <v>504</v>
      </c>
      <c r="D682" s="9" t="s">
        <v>518</v>
      </c>
      <c r="E682" s="11">
        <v>2</v>
      </c>
      <c r="F682" s="11">
        <v>11</v>
      </c>
      <c r="G682" s="11"/>
      <c r="H682" s="11"/>
      <c r="I682" s="11"/>
      <c r="J682" s="13">
        <v>1</v>
      </c>
      <c r="K682" s="11">
        <v>1</v>
      </c>
      <c r="L682" s="11"/>
      <c r="M682" s="11"/>
      <c r="N682" s="14">
        <v>88.52</v>
      </c>
      <c r="O682" s="14">
        <f t="shared" si="23"/>
        <v>1327.8</v>
      </c>
    </row>
    <row r="683" spans="1:15" ht="63.75">
      <c r="A683" s="7">
        <v>673</v>
      </c>
      <c r="B683" s="8">
        <f t="shared" si="22"/>
        <v>9</v>
      </c>
      <c r="C683" s="18" t="s">
        <v>504</v>
      </c>
      <c r="D683" s="9" t="s">
        <v>519</v>
      </c>
      <c r="E683" s="11">
        <v>5</v>
      </c>
      <c r="F683" s="11"/>
      <c r="G683" s="11"/>
      <c r="H683" s="11"/>
      <c r="I683" s="11"/>
      <c r="J683" s="13">
        <v>2</v>
      </c>
      <c r="K683" s="11"/>
      <c r="L683" s="11"/>
      <c r="M683" s="11">
        <v>2</v>
      </c>
      <c r="N683" s="14">
        <v>88.52</v>
      </c>
      <c r="O683" s="14">
        <f t="shared" si="23"/>
        <v>796.68</v>
      </c>
    </row>
    <row r="684" spans="1:15" ht="63.75">
      <c r="A684" s="7">
        <v>674</v>
      </c>
      <c r="B684" s="8">
        <f t="shared" si="22"/>
        <v>3</v>
      </c>
      <c r="C684" s="18" t="s">
        <v>238</v>
      </c>
      <c r="D684" s="9" t="s">
        <v>520</v>
      </c>
      <c r="E684" s="11">
        <v>1</v>
      </c>
      <c r="F684" s="11"/>
      <c r="G684" s="11"/>
      <c r="H684" s="11"/>
      <c r="I684" s="11"/>
      <c r="J684" s="13">
        <v>1</v>
      </c>
      <c r="K684" s="11"/>
      <c r="L684" s="11"/>
      <c r="M684" s="11">
        <v>1</v>
      </c>
      <c r="N684" s="14">
        <v>22.83</v>
      </c>
      <c r="O684" s="14">
        <f t="shared" si="23"/>
        <v>68.489999999999995</v>
      </c>
    </row>
    <row r="685" spans="1:15" ht="25.5">
      <c r="A685" s="7">
        <v>675</v>
      </c>
      <c r="B685" s="8">
        <f t="shared" si="22"/>
        <v>1</v>
      </c>
      <c r="C685" s="23" t="s">
        <v>868</v>
      </c>
      <c r="D685" s="16" t="s">
        <v>887</v>
      </c>
      <c r="E685" s="11"/>
      <c r="F685" s="11"/>
      <c r="G685" s="11"/>
      <c r="H685" s="11"/>
      <c r="I685" s="11"/>
      <c r="J685" s="11"/>
      <c r="K685" s="11"/>
      <c r="L685" s="24">
        <v>1</v>
      </c>
      <c r="M685" s="11"/>
      <c r="N685" s="14">
        <v>79.09</v>
      </c>
      <c r="O685" s="14">
        <f t="shared" si="23"/>
        <v>79.09</v>
      </c>
    </row>
    <row r="686" spans="1:15" ht="63.75">
      <c r="A686" s="7">
        <v>676</v>
      </c>
      <c r="B686" s="8">
        <f t="shared" si="22"/>
        <v>11</v>
      </c>
      <c r="C686" s="18" t="s">
        <v>521</v>
      </c>
      <c r="D686" s="9" t="s">
        <v>522</v>
      </c>
      <c r="E686" s="11"/>
      <c r="F686" s="11"/>
      <c r="G686" s="11"/>
      <c r="H686" s="11"/>
      <c r="I686" s="11"/>
      <c r="J686" s="13">
        <v>5</v>
      </c>
      <c r="K686" s="11"/>
      <c r="L686" s="11">
        <v>1</v>
      </c>
      <c r="M686" s="11">
        <v>5</v>
      </c>
      <c r="N686" s="14">
        <v>79.09</v>
      </c>
      <c r="O686" s="14">
        <f t="shared" si="23"/>
        <v>869.99</v>
      </c>
    </row>
    <row r="687" spans="1:15" ht="25.5">
      <c r="A687" s="7">
        <v>677</v>
      </c>
      <c r="B687" s="8">
        <f t="shared" si="22"/>
        <v>10</v>
      </c>
      <c r="C687" s="23" t="s">
        <v>933</v>
      </c>
      <c r="D687" s="16" t="s">
        <v>825</v>
      </c>
      <c r="E687" s="11"/>
      <c r="F687" s="11"/>
      <c r="G687" s="11"/>
      <c r="H687" s="11"/>
      <c r="I687" s="11"/>
      <c r="J687" s="11"/>
      <c r="K687" s="11"/>
      <c r="L687" s="24">
        <v>10</v>
      </c>
      <c r="M687" s="11"/>
      <c r="N687" s="14">
        <v>79.09</v>
      </c>
      <c r="O687" s="14">
        <f t="shared" si="23"/>
        <v>790.90000000000009</v>
      </c>
    </row>
    <row r="688" spans="1:15" ht="25.5">
      <c r="A688" s="7">
        <v>678</v>
      </c>
      <c r="B688" s="8">
        <f t="shared" si="22"/>
        <v>1</v>
      </c>
      <c r="C688" s="23" t="s">
        <v>933</v>
      </c>
      <c r="D688" s="16" t="s">
        <v>888</v>
      </c>
      <c r="E688" s="11"/>
      <c r="F688" s="11"/>
      <c r="G688" s="11"/>
      <c r="H688" s="11"/>
      <c r="I688" s="11"/>
      <c r="J688" s="11"/>
      <c r="K688" s="11"/>
      <c r="L688" s="24">
        <v>1</v>
      </c>
      <c r="M688" s="11"/>
      <c r="N688" s="14">
        <v>79.09</v>
      </c>
      <c r="O688" s="14">
        <f t="shared" si="23"/>
        <v>79.09</v>
      </c>
    </row>
    <row r="689" spans="1:15" ht="25.5">
      <c r="A689" s="7">
        <v>679</v>
      </c>
      <c r="B689" s="8">
        <f t="shared" si="22"/>
        <v>1</v>
      </c>
      <c r="C689" s="23" t="s">
        <v>868</v>
      </c>
      <c r="D689" s="16" t="s">
        <v>828</v>
      </c>
      <c r="E689" s="11"/>
      <c r="F689" s="11"/>
      <c r="G689" s="11"/>
      <c r="H689" s="11"/>
      <c r="I689" s="11"/>
      <c r="J689" s="11"/>
      <c r="K689" s="11"/>
      <c r="L689" s="24">
        <v>1</v>
      </c>
      <c r="M689" s="11"/>
      <c r="N689" s="14">
        <v>79.09</v>
      </c>
      <c r="O689" s="14">
        <f t="shared" si="23"/>
        <v>79.09</v>
      </c>
    </row>
    <row r="690" spans="1:15" ht="25.5">
      <c r="A690" s="7">
        <v>680</v>
      </c>
      <c r="B690" s="8">
        <f t="shared" si="22"/>
        <v>1</v>
      </c>
      <c r="C690" s="23" t="s">
        <v>933</v>
      </c>
      <c r="D690" s="16" t="s">
        <v>829</v>
      </c>
      <c r="E690" s="11"/>
      <c r="F690" s="11"/>
      <c r="G690" s="11"/>
      <c r="H690" s="11"/>
      <c r="I690" s="11"/>
      <c r="J690" s="11"/>
      <c r="K690" s="11"/>
      <c r="L690" s="24">
        <v>1</v>
      </c>
      <c r="M690" s="11"/>
      <c r="N690" s="14">
        <v>79.09</v>
      </c>
      <c r="O690" s="14">
        <f t="shared" si="23"/>
        <v>79.09</v>
      </c>
    </row>
    <row r="691" spans="1:15" ht="25.5">
      <c r="A691" s="7">
        <v>681</v>
      </c>
      <c r="B691" s="8">
        <f t="shared" si="22"/>
        <v>1</v>
      </c>
      <c r="C691" s="23" t="s">
        <v>868</v>
      </c>
      <c r="D691" s="16" t="s">
        <v>830</v>
      </c>
      <c r="E691" s="11"/>
      <c r="F691" s="11"/>
      <c r="G691" s="11"/>
      <c r="H691" s="11"/>
      <c r="I691" s="11"/>
      <c r="J691" s="11"/>
      <c r="K691" s="11"/>
      <c r="L691" s="24">
        <v>1</v>
      </c>
      <c r="M691" s="11"/>
      <c r="N691" s="14">
        <v>79.09</v>
      </c>
      <c r="O691" s="14">
        <f t="shared" si="23"/>
        <v>79.09</v>
      </c>
    </row>
    <row r="692" spans="1:15" ht="25.5">
      <c r="A692" s="7">
        <v>682</v>
      </c>
      <c r="B692" s="8">
        <f t="shared" si="22"/>
        <v>1</v>
      </c>
      <c r="C692" s="23" t="s">
        <v>868</v>
      </c>
      <c r="D692" s="16" t="s">
        <v>831</v>
      </c>
      <c r="E692" s="11"/>
      <c r="F692" s="11"/>
      <c r="G692" s="11"/>
      <c r="H692" s="11"/>
      <c r="I692" s="11"/>
      <c r="J692" s="11"/>
      <c r="K692" s="11"/>
      <c r="L692" s="24">
        <v>1</v>
      </c>
      <c r="M692" s="11"/>
      <c r="N692" s="14">
        <v>79.09</v>
      </c>
      <c r="O692" s="14">
        <f t="shared" si="23"/>
        <v>79.09</v>
      </c>
    </row>
    <row r="693" spans="1:15" ht="25.5">
      <c r="A693" s="7">
        <v>683</v>
      </c>
      <c r="B693" s="8">
        <f t="shared" si="22"/>
        <v>1</v>
      </c>
      <c r="C693" s="23" t="s">
        <v>868</v>
      </c>
      <c r="D693" s="16" t="s">
        <v>832</v>
      </c>
      <c r="E693" s="11"/>
      <c r="F693" s="11"/>
      <c r="G693" s="11"/>
      <c r="H693" s="11"/>
      <c r="I693" s="11"/>
      <c r="J693" s="11"/>
      <c r="K693" s="11"/>
      <c r="L693" s="24">
        <v>1</v>
      </c>
      <c r="M693" s="11"/>
      <c r="N693" s="14">
        <v>79.09</v>
      </c>
      <c r="O693" s="14">
        <f t="shared" si="23"/>
        <v>79.09</v>
      </c>
    </row>
    <row r="694" spans="1:15" ht="63.75">
      <c r="A694" s="7">
        <v>684</v>
      </c>
      <c r="B694" s="8">
        <f t="shared" si="22"/>
        <v>3</v>
      </c>
      <c r="C694" s="18" t="s">
        <v>523</v>
      </c>
      <c r="D694" s="9" t="s">
        <v>524</v>
      </c>
      <c r="E694" s="11">
        <v>1</v>
      </c>
      <c r="F694" s="11"/>
      <c r="G694" s="11"/>
      <c r="H694" s="11"/>
      <c r="I694" s="11"/>
      <c r="J694" s="13">
        <v>1</v>
      </c>
      <c r="K694" s="11">
        <v>1</v>
      </c>
      <c r="L694" s="11"/>
      <c r="M694" s="11"/>
      <c r="N694" s="14">
        <v>79.09</v>
      </c>
      <c r="O694" s="14">
        <f t="shared" si="23"/>
        <v>237.27</v>
      </c>
    </row>
    <row r="695" spans="1:15" ht="63.75">
      <c r="A695" s="7">
        <v>685</v>
      </c>
      <c r="B695" s="8">
        <f t="shared" si="22"/>
        <v>12</v>
      </c>
      <c r="C695" s="18" t="s">
        <v>509</v>
      </c>
      <c r="D695" s="9" t="s">
        <v>525</v>
      </c>
      <c r="E695" s="11">
        <v>5</v>
      </c>
      <c r="F695" s="11"/>
      <c r="G695" s="11"/>
      <c r="H695" s="11"/>
      <c r="I695" s="11"/>
      <c r="J695" s="13">
        <v>2</v>
      </c>
      <c r="K695" s="11"/>
      <c r="L695" s="11">
        <v>4</v>
      </c>
      <c r="M695" s="11">
        <v>1</v>
      </c>
      <c r="N695" s="14">
        <v>88.52</v>
      </c>
      <c r="O695" s="14">
        <f t="shared" si="23"/>
        <v>1062.24</v>
      </c>
    </row>
    <row r="696" spans="1:15" ht="51">
      <c r="A696" s="7">
        <v>686</v>
      </c>
      <c r="B696" s="8">
        <f t="shared" si="22"/>
        <v>32</v>
      </c>
      <c r="C696" s="18" t="s">
        <v>523</v>
      </c>
      <c r="D696" s="9" t="s">
        <v>526</v>
      </c>
      <c r="E696" s="11">
        <v>15</v>
      </c>
      <c r="F696" s="11"/>
      <c r="G696" s="11"/>
      <c r="H696" s="11"/>
      <c r="I696" s="11"/>
      <c r="J696" s="13">
        <v>5</v>
      </c>
      <c r="K696" s="11">
        <v>1</v>
      </c>
      <c r="L696" s="11">
        <v>10</v>
      </c>
      <c r="M696" s="11">
        <v>1</v>
      </c>
      <c r="N696" s="14">
        <v>88.52</v>
      </c>
      <c r="O696" s="14">
        <f t="shared" si="23"/>
        <v>2832.64</v>
      </c>
    </row>
    <row r="697" spans="1:15" ht="51">
      <c r="A697" s="7">
        <v>687</v>
      </c>
      <c r="B697" s="8">
        <f t="shared" si="22"/>
        <v>3</v>
      </c>
      <c r="C697" s="18" t="s">
        <v>523</v>
      </c>
      <c r="D697" s="9" t="s">
        <v>527</v>
      </c>
      <c r="E697" s="11">
        <v>1</v>
      </c>
      <c r="F697" s="11"/>
      <c r="G697" s="11"/>
      <c r="H697" s="11"/>
      <c r="I697" s="11"/>
      <c r="J697" s="13">
        <v>2</v>
      </c>
      <c r="K697" s="11"/>
      <c r="L697" s="11"/>
      <c r="M697" s="11"/>
      <c r="N697" s="14">
        <v>88.52</v>
      </c>
      <c r="O697" s="14">
        <f t="shared" si="23"/>
        <v>265.56</v>
      </c>
    </row>
    <row r="698" spans="1:15" ht="25.5">
      <c r="A698" s="7">
        <v>688</v>
      </c>
      <c r="B698" s="8">
        <f t="shared" si="22"/>
        <v>1</v>
      </c>
      <c r="C698" s="23" t="s">
        <v>868</v>
      </c>
      <c r="D698" s="16" t="s">
        <v>833</v>
      </c>
      <c r="E698" s="11"/>
      <c r="F698" s="11"/>
      <c r="G698" s="11"/>
      <c r="H698" s="11"/>
      <c r="I698" s="11"/>
      <c r="J698" s="11"/>
      <c r="K698" s="11"/>
      <c r="L698" s="24">
        <v>1</v>
      </c>
      <c r="M698" s="11"/>
      <c r="N698" s="14">
        <v>88.52</v>
      </c>
      <c r="O698" s="14">
        <f t="shared" si="23"/>
        <v>88.52</v>
      </c>
    </row>
    <row r="699" spans="1:15" ht="63.75">
      <c r="A699" s="7">
        <v>689</v>
      </c>
      <c r="B699" s="8">
        <f t="shared" si="22"/>
        <v>6</v>
      </c>
      <c r="C699" s="18" t="s">
        <v>528</v>
      </c>
      <c r="D699" s="9" t="s">
        <v>529</v>
      </c>
      <c r="E699" s="11"/>
      <c r="F699" s="11"/>
      <c r="G699" s="11"/>
      <c r="H699" s="11"/>
      <c r="I699" s="11"/>
      <c r="J699" s="13">
        <v>5</v>
      </c>
      <c r="K699" s="11"/>
      <c r="L699" s="11">
        <v>1</v>
      </c>
      <c r="M699" s="11"/>
      <c r="N699" s="14">
        <v>79.09</v>
      </c>
      <c r="O699" s="14">
        <f t="shared" si="23"/>
        <v>474.54</v>
      </c>
    </row>
    <row r="700" spans="1:15" ht="63.75">
      <c r="A700" s="7">
        <v>690</v>
      </c>
      <c r="B700" s="8">
        <f t="shared" si="22"/>
        <v>810</v>
      </c>
      <c r="C700" s="18" t="s">
        <v>411</v>
      </c>
      <c r="D700" s="9" t="s">
        <v>530</v>
      </c>
      <c r="E700" s="11">
        <v>500</v>
      </c>
      <c r="F700" s="11">
        <v>50</v>
      </c>
      <c r="G700" s="11"/>
      <c r="H700" s="11"/>
      <c r="I700" s="11"/>
      <c r="J700" s="13">
        <v>160</v>
      </c>
      <c r="K700" s="11"/>
      <c r="L700" s="11"/>
      <c r="M700" s="11">
        <v>100</v>
      </c>
      <c r="N700" s="14">
        <v>29.83</v>
      </c>
      <c r="O700" s="14">
        <f t="shared" si="23"/>
        <v>24162.3</v>
      </c>
    </row>
    <row r="701" spans="1:15" s="121" customFormat="1" ht="165.75">
      <c r="A701" s="113">
        <v>691</v>
      </c>
      <c r="B701" s="114">
        <f t="shared" si="22"/>
        <v>1</v>
      </c>
      <c r="C701" s="122" t="s">
        <v>0</v>
      </c>
      <c r="D701" s="123" t="s">
        <v>688</v>
      </c>
      <c r="E701" s="118"/>
      <c r="F701" s="118"/>
      <c r="G701" s="118"/>
      <c r="H701" s="118"/>
      <c r="I701" s="118"/>
      <c r="J701" s="113">
        <v>1</v>
      </c>
      <c r="K701" s="118"/>
      <c r="L701" s="118"/>
      <c r="M701" s="118"/>
      <c r="N701" s="120">
        <v>789.25</v>
      </c>
      <c r="O701" s="120">
        <f t="shared" si="23"/>
        <v>789.25</v>
      </c>
    </row>
    <row r="702" spans="1:15" ht="38.25">
      <c r="A702" s="7">
        <v>692</v>
      </c>
      <c r="B702" s="8">
        <f t="shared" si="22"/>
        <v>800</v>
      </c>
      <c r="C702" s="23" t="s">
        <v>869</v>
      </c>
      <c r="D702" s="21" t="s">
        <v>834</v>
      </c>
      <c r="E702" s="11"/>
      <c r="F702" s="11"/>
      <c r="G702" s="11"/>
      <c r="H702" s="11"/>
      <c r="I702" s="11"/>
      <c r="J702" s="11"/>
      <c r="K702" s="11"/>
      <c r="L702" s="24">
        <v>800</v>
      </c>
      <c r="M702" s="11"/>
      <c r="N702" s="14">
        <v>113.48</v>
      </c>
      <c r="O702" s="14">
        <f t="shared" si="23"/>
        <v>90784</v>
      </c>
    </row>
    <row r="703" spans="1:15" ht="140.25">
      <c r="A703" s="7">
        <v>693</v>
      </c>
      <c r="B703" s="8">
        <f t="shared" si="22"/>
        <v>53</v>
      </c>
      <c r="C703" s="18" t="s">
        <v>0</v>
      </c>
      <c r="D703" s="9" t="s">
        <v>531</v>
      </c>
      <c r="E703" s="11">
        <v>40</v>
      </c>
      <c r="F703" s="11"/>
      <c r="G703" s="11"/>
      <c r="H703" s="11"/>
      <c r="I703" s="11"/>
      <c r="J703" s="13">
        <v>5</v>
      </c>
      <c r="K703" s="11">
        <v>3</v>
      </c>
      <c r="L703" s="11"/>
      <c r="M703" s="11">
        <v>5</v>
      </c>
      <c r="N703" s="14">
        <v>26.57</v>
      </c>
      <c r="O703" s="14">
        <f t="shared" si="23"/>
        <v>1408.21</v>
      </c>
    </row>
    <row r="704" spans="1:15" ht="114.75">
      <c r="A704" s="7">
        <v>694</v>
      </c>
      <c r="B704" s="8">
        <f t="shared" si="22"/>
        <v>1</v>
      </c>
      <c r="C704" s="33" t="s">
        <v>638</v>
      </c>
      <c r="D704" s="20" t="s">
        <v>669</v>
      </c>
      <c r="E704" s="11"/>
      <c r="F704" s="17">
        <v>1</v>
      </c>
      <c r="G704" s="11"/>
      <c r="H704" s="11"/>
      <c r="I704" s="11"/>
      <c r="J704" s="11"/>
      <c r="K704" s="11"/>
      <c r="L704" s="11"/>
      <c r="M704" s="11"/>
      <c r="N704" s="14">
        <v>60479.47</v>
      </c>
      <c r="O704" s="14">
        <f t="shared" si="23"/>
        <v>60479.47</v>
      </c>
    </row>
    <row r="705" spans="1:15" s="83" customFormat="1" ht="140.25">
      <c r="A705" s="76">
        <v>695</v>
      </c>
      <c r="B705" s="77">
        <f t="shared" si="22"/>
        <v>4</v>
      </c>
      <c r="C705" s="78" t="s">
        <v>300</v>
      </c>
      <c r="D705" s="79" t="s">
        <v>532</v>
      </c>
      <c r="E705" s="80"/>
      <c r="F705" s="80">
        <v>2</v>
      </c>
      <c r="G705" s="80"/>
      <c r="H705" s="80"/>
      <c r="I705" s="80"/>
      <c r="J705" s="76">
        <v>2</v>
      </c>
      <c r="K705" s="80"/>
      <c r="L705" s="80"/>
      <c r="M705" s="80"/>
      <c r="N705" s="82">
        <v>44.22</v>
      </c>
      <c r="O705" s="82">
        <f t="shared" si="23"/>
        <v>176.88</v>
      </c>
    </row>
    <row r="706" spans="1:15" s="83" customFormat="1" ht="140.25">
      <c r="A706" s="76">
        <v>696</v>
      </c>
      <c r="B706" s="77">
        <f t="shared" si="22"/>
        <v>10</v>
      </c>
      <c r="C706" s="78" t="s">
        <v>533</v>
      </c>
      <c r="D706" s="79" t="s">
        <v>534</v>
      </c>
      <c r="E706" s="80"/>
      <c r="F706" s="80"/>
      <c r="G706" s="80"/>
      <c r="H706" s="80"/>
      <c r="I706" s="80"/>
      <c r="J706" s="76">
        <v>10</v>
      </c>
      <c r="K706" s="80"/>
      <c r="L706" s="80"/>
      <c r="M706" s="80"/>
      <c r="N706" s="82">
        <v>44.22</v>
      </c>
      <c r="O706" s="82">
        <f t="shared" si="23"/>
        <v>442.2</v>
      </c>
    </row>
    <row r="707" spans="1:15" s="83" customFormat="1" ht="191.25">
      <c r="A707" s="76">
        <v>697</v>
      </c>
      <c r="B707" s="77">
        <f t="shared" si="22"/>
        <v>10</v>
      </c>
      <c r="C707" s="78" t="s">
        <v>533</v>
      </c>
      <c r="D707" s="79" t="s">
        <v>535</v>
      </c>
      <c r="E707" s="80"/>
      <c r="F707" s="80"/>
      <c r="G707" s="80"/>
      <c r="H707" s="80"/>
      <c r="I707" s="80"/>
      <c r="J707" s="76">
        <v>10</v>
      </c>
      <c r="K707" s="80"/>
      <c r="L707" s="80"/>
      <c r="M707" s="80"/>
      <c r="N707" s="82">
        <v>44.22</v>
      </c>
      <c r="O707" s="82">
        <f t="shared" si="23"/>
        <v>442.2</v>
      </c>
    </row>
    <row r="708" spans="1:15" s="121" customFormat="1" ht="140.25">
      <c r="A708" s="113">
        <v>698</v>
      </c>
      <c r="B708" s="114">
        <f t="shared" si="22"/>
        <v>10</v>
      </c>
      <c r="C708" s="122" t="s">
        <v>300</v>
      </c>
      <c r="D708" s="123" t="s">
        <v>536</v>
      </c>
      <c r="E708" s="118"/>
      <c r="F708" s="118"/>
      <c r="G708" s="118"/>
      <c r="H708" s="118"/>
      <c r="I708" s="118"/>
      <c r="J708" s="113">
        <v>10</v>
      </c>
      <c r="K708" s="118"/>
      <c r="L708" s="118"/>
      <c r="M708" s="118"/>
      <c r="N708" s="120">
        <v>44.22</v>
      </c>
      <c r="O708" s="120">
        <f t="shared" si="23"/>
        <v>442.2</v>
      </c>
    </row>
    <row r="709" spans="1:15" s="83" customFormat="1" ht="280.5">
      <c r="A709" s="76">
        <v>699</v>
      </c>
      <c r="B709" s="77">
        <f t="shared" si="22"/>
        <v>15</v>
      </c>
      <c r="C709" s="86" t="s">
        <v>300</v>
      </c>
      <c r="D709" s="87" t="s">
        <v>537</v>
      </c>
      <c r="E709" s="80"/>
      <c r="F709" s="80"/>
      <c r="G709" s="80"/>
      <c r="H709" s="80"/>
      <c r="I709" s="80"/>
      <c r="J709" s="76">
        <v>15</v>
      </c>
      <c r="K709" s="80"/>
      <c r="L709" s="80"/>
      <c r="M709" s="80"/>
      <c r="N709" s="82">
        <v>44.22</v>
      </c>
      <c r="O709" s="82">
        <f t="shared" si="23"/>
        <v>663.3</v>
      </c>
    </row>
    <row r="710" spans="1:15" ht="204">
      <c r="A710" s="7">
        <v>700</v>
      </c>
      <c r="B710" s="8">
        <f t="shared" si="22"/>
        <v>20</v>
      </c>
      <c r="C710" s="18" t="s">
        <v>300</v>
      </c>
      <c r="D710" s="9" t="s">
        <v>538</v>
      </c>
      <c r="E710" s="11"/>
      <c r="F710" s="11"/>
      <c r="G710" s="11"/>
      <c r="H710" s="11"/>
      <c r="I710" s="11"/>
      <c r="J710" s="13">
        <v>20</v>
      </c>
      <c r="K710" s="11"/>
      <c r="L710" s="11"/>
      <c r="M710" s="11"/>
      <c r="N710" s="14">
        <v>44.22</v>
      </c>
      <c r="O710" s="14">
        <f t="shared" si="23"/>
        <v>884.4</v>
      </c>
    </row>
    <row r="711" spans="1:15" s="83" customFormat="1" ht="165.75">
      <c r="A711" s="76">
        <v>701</v>
      </c>
      <c r="B711" s="77">
        <f t="shared" si="22"/>
        <v>1</v>
      </c>
      <c r="C711" s="89" t="s">
        <v>707</v>
      </c>
      <c r="D711" s="97" t="s">
        <v>702</v>
      </c>
      <c r="E711" s="80"/>
      <c r="F711" s="80"/>
      <c r="G711" s="80"/>
      <c r="H711" s="80"/>
      <c r="I711" s="80"/>
      <c r="J711" s="89">
        <v>1</v>
      </c>
      <c r="K711" s="80"/>
      <c r="L711" s="80"/>
      <c r="M711" s="80"/>
      <c r="N711" s="82">
        <v>334.55</v>
      </c>
      <c r="O711" s="82">
        <f t="shared" si="23"/>
        <v>334.55</v>
      </c>
    </row>
    <row r="712" spans="1:15" s="121" customFormat="1" ht="165.75">
      <c r="A712" s="113">
        <v>702</v>
      </c>
      <c r="B712" s="114">
        <f t="shared" si="22"/>
        <v>1</v>
      </c>
      <c r="C712" s="126" t="s">
        <v>707</v>
      </c>
      <c r="D712" s="134" t="s">
        <v>702</v>
      </c>
      <c r="E712" s="118"/>
      <c r="F712" s="118"/>
      <c r="G712" s="118"/>
      <c r="H712" s="118"/>
      <c r="I712" s="118"/>
      <c r="J712" s="126">
        <v>1</v>
      </c>
      <c r="K712" s="118"/>
      <c r="L712" s="118"/>
      <c r="M712" s="118"/>
      <c r="N712" s="120">
        <v>2510</v>
      </c>
      <c r="O712" s="120">
        <f t="shared" si="23"/>
        <v>2510</v>
      </c>
    </row>
    <row r="713" spans="1:15" ht="191.25">
      <c r="A713" s="7">
        <v>703</v>
      </c>
      <c r="B713" s="8">
        <f t="shared" si="22"/>
        <v>10</v>
      </c>
      <c r="C713" s="18" t="s">
        <v>539</v>
      </c>
      <c r="D713" s="9" t="s">
        <v>540</v>
      </c>
      <c r="E713" s="11"/>
      <c r="F713" s="11"/>
      <c r="G713" s="11"/>
      <c r="H713" s="11"/>
      <c r="I713" s="11"/>
      <c r="J713" s="13"/>
      <c r="K713" s="11"/>
      <c r="L713" s="11"/>
      <c r="M713" s="11">
        <v>10</v>
      </c>
      <c r="N713" s="14">
        <v>48</v>
      </c>
      <c r="O713" s="14">
        <f t="shared" si="23"/>
        <v>480</v>
      </c>
    </row>
    <row r="714" spans="1:15" s="83" customFormat="1" ht="102">
      <c r="A714" s="76">
        <v>704</v>
      </c>
      <c r="B714" s="77">
        <f t="shared" si="22"/>
        <v>8</v>
      </c>
      <c r="C714" s="86" t="s">
        <v>541</v>
      </c>
      <c r="D714" s="87" t="s">
        <v>542</v>
      </c>
      <c r="E714" s="80"/>
      <c r="F714" s="80"/>
      <c r="G714" s="80"/>
      <c r="H714" s="80"/>
      <c r="I714" s="80"/>
      <c r="J714" s="76">
        <v>0</v>
      </c>
      <c r="K714" s="80"/>
      <c r="L714" s="80"/>
      <c r="M714" s="80">
        <v>8</v>
      </c>
      <c r="N714" s="82">
        <v>35.29</v>
      </c>
      <c r="O714" s="82">
        <f t="shared" si="23"/>
        <v>282.32</v>
      </c>
    </row>
    <row r="715" spans="1:15" s="83" customFormat="1" ht="89.25">
      <c r="A715" s="76">
        <v>705</v>
      </c>
      <c r="B715" s="77">
        <f t="shared" si="22"/>
        <v>23</v>
      </c>
      <c r="C715" s="86" t="s">
        <v>541</v>
      </c>
      <c r="D715" s="87" t="s">
        <v>543</v>
      </c>
      <c r="E715" s="80">
        <v>10</v>
      </c>
      <c r="F715" s="80"/>
      <c r="G715" s="80"/>
      <c r="H715" s="80"/>
      <c r="I715" s="80"/>
      <c r="J715" s="76">
        <v>5</v>
      </c>
      <c r="K715" s="80"/>
      <c r="L715" s="80"/>
      <c r="M715" s="80">
        <v>8</v>
      </c>
      <c r="N715" s="82">
        <v>35.29</v>
      </c>
      <c r="O715" s="82">
        <f t="shared" si="23"/>
        <v>811.67</v>
      </c>
    </row>
    <row r="716" spans="1:15" s="83" customFormat="1" ht="89.25">
      <c r="A716" s="76">
        <v>706</v>
      </c>
      <c r="B716" s="77">
        <f t="shared" si="22"/>
        <v>23</v>
      </c>
      <c r="C716" s="86" t="s">
        <v>541</v>
      </c>
      <c r="D716" s="87" t="s">
        <v>544</v>
      </c>
      <c r="E716" s="80">
        <v>5</v>
      </c>
      <c r="F716" s="80"/>
      <c r="G716" s="80"/>
      <c r="H716" s="80"/>
      <c r="I716" s="80"/>
      <c r="J716" s="76">
        <v>10</v>
      </c>
      <c r="K716" s="80"/>
      <c r="L716" s="80"/>
      <c r="M716" s="80">
        <v>8</v>
      </c>
      <c r="N716" s="82">
        <v>35.29</v>
      </c>
      <c r="O716" s="82">
        <f t="shared" si="23"/>
        <v>811.67</v>
      </c>
    </row>
    <row r="717" spans="1:15" s="83" customFormat="1" ht="89.25">
      <c r="A717" s="76">
        <v>707</v>
      </c>
      <c r="B717" s="77">
        <f t="shared" si="22"/>
        <v>30</v>
      </c>
      <c r="C717" s="86" t="s">
        <v>541</v>
      </c>
      <c r="D717" s="87" t="s">
        <v>545</v>
      </c>
      <c r="E717" s="80">
        <v>10</v>
      </c>
      <c r="F717" s="80"/>
      <c r="G717" s="80"/>
      <c r="H717" s="80"/>
      <c r="I717" s="80"/>
      <c r="J717" s="76">
        <v>10</v>
      </c>
      <c r="K717" s="80"/>
      <c r="L717" s="80"/>
      <c r="M717" s="80">
        <v>10</v>
      </c>
      <c r="N717" s="82">
        <v>35.29</v>
      </c>
      <c r="O717" s="82">
        <f t="shared" si="23"/>
        <v>1058.7</v>
      </c>
    </row>
    <row r="718" spans="1:15" s="83" customFormat="1" ht="25.5">
      <c r="A718" s="76">
        <v>708</v>
      </c>
      <c r="B718" s="77">
        <f t="shared" si="22"/>
        <v>20</v>
      </c>
      <c r="C718" s="86" t="s">
        <v>0</v>
      </c>
      <c r="D718" s="87" t="s">
        <v>546</v>
      </c>
      <c r="E718" s="80"/>
      <c r="F718" s="80"/>
      <c r="G718" s="80"/>
      <c r="H718" s="80"/>
      <c r="I718" s="80"/>
      <c r="J718" s="76"/>
      <c r="K718" s="80"/>
      <c r="L718" s="80">
        <v>10</v>
      </c>
      <c r="M718" s="80">
        <v>10</v>
      </c>
      <c r="N718" s="82">
        <v>23.64</v>
      </c>
      <c r="O718" s="82">
        <f t="shared" si="23"/>
        <v>472.8</v>
      </c>
    </row>
    <row r="719" spans="1:15" ht="89.25">
      <c r="A719" s="7">
        <v>709</v>
      </c>
      <c r="B719" s="8">
        <f t="shared" si="22"/>
        <v>52</v>
      </c>
      <c r="C719" s="18" t="s">
        <v>150</v>
      </c>
      <c r="D719" s="9" t="s">
        <v>547</v>
      </c>
      <c r="E719" s="11"/>
      <c r="F719" s="11">
        <v>12</v>
      </c>
      <c r="G719" s="11"/>
      <c r="H719" s="11"/>
      <c r="I719" s="11"/>
      <c r="J719" s="13">
        <v>30</v>
      </c>
      <c r="K719" s="11"/>
      <c r="L719" s="11"/>
      <c r="M719" s="11">
        <v>10</v>
      </c>
      <c r="N719" s="14">
        <v>45.1</v>
      </c>
      <c r="O719" s="14">
        <f t="shared" si="23"/>
        <v>2345.2000000000003</v>
      </c>
    </row>
    <row r="720" spans="1:15" s="83" customFormat="1" ht="102">
      <c r="A720" s="76">
        <v>710</v>
      </c>
      <c r="B720" s="77">
        <f t="shared" si="22"/>
        <v>5</v>
      </c>
      <c r="C720" s="86" t="s">
        <v>150</v>
      </c>
      <c r="D720" s="87" t="s">
        <v>548</v>
      </c>
      <c r="E720" s="80"/>
      <c r="F720" s="80"/>
      <c r="G720" s="80"/>
      <c r="H720" s="80"/>
      <c r="I720" s="80"/>
      <c r="J720" s="76"/>
      <c r="K720" s="80"/>
      <c r="L720" s="80"/>
      <c r="M720" s="80">
        <v>5</v>
      </c>
      <c r="N720" s="82">
        <v>45.1</v>
      </c>
      <c r="O720" s="82">
        <f t="shared" si="23"/>
        <v>225.5</v>
      </c>
    </row>
    <row r="721" spans="1:15" s="83" customFormat="1" ht="114.75">
      <c r="A721" s="76">
        <v>711</v>
      </c>
      <c r="B721" s="77">
        <f t="shared" si="22"/>
        <v>26</v>
      </c>
      <c r="C721" s="86" t="s">
        <v>205</v>
      </c>
      <c r="D721" s="87" t="s">
        <v>549</v>
      </c>
      <c r="E721" s="80"/>
      <c r="F721" s="80">
        <v>10</v>
      </c>
      <c r="G721" s="80"/>
      <c r="H721" s="80"/>
      <c r="I721" s="80"/>
      <c r="J721" s="76">
        <v>10</v>
      </c>
      <c r="K721" s="80">
        <v>1</v>
      </c>
      <c r="L721" s="80"/>
      <c r="M721" s="80">
        <v>5</v>
      </c>
      <c r="N721" s="82">
        <v>45.1</v>
      </c>
      <c r="O721" s="82">
        <f t="shared" si="23"/>
        <v>1172.6000000000001</v>
      </c>
    </row>
    <row r="722" spans="1:15" ht="38.25">
      <c r="A722" s="7">
        <v>712</v>
      </c>
      <c r="B722" s="8">
        <f t="shared" si="22"/>
        <v>502</v>
      </c>
      <c r="C722" s="18" t="s">
        <v>0</v>
      </c>
      <c r="D722" s="9" t="s">
        <v>550</v>
      </c>
      <c r="E722" s="11"/>
      <c r="F722" s="11"/>
      <c r="G722" s="11"/>
      <c r="H722" s="11"/>
      <c r="I722" s="11"/>
      <c r="J722" s="13">
        <v>50</v>
      </c>
      <c r="K722" s="11">
        <v>2</v>
      </c>
      <c r="L722" s="11">
        <v>150</v>
      </c>
      <c r="M722" s="11">
        <v>300</v>
      </c>
      <c r="N722" s="14">
        <v>29.89</v>
      </c>
      <c r="O722" s="14">
        <f t="shared" si="23"/>
        <v>15004.78</v>
      </c>
    </row>
    <row r="723" spans="1:15" ht="38.25">
      <c r="A723" s="7">
        <v>713</v>
      </c>
      <c r="B723" s="8">
        <f t="shared" si="22"/>
        <v>2672</v>
      </c>
      <c r="C723" s="18" t="s">
        <v>0</v>
      </c>
      <c r="D723" s="9" t="s">
        <v>551</v>
      </c>
      <c r="E723" s="11"/>
      <c r="F723" s="11"/>
      <c r="G723" s="11"/>
      <c r="H723" s="11"/>
      <c r="I723" s="11"/>
      <c r="J723" s="13">
        <v>20</v>
      </c>
      <c r="K723" s="11">
        <v>2</v>
      </c>
      <c r="L723" s="11">
        <v>150</v>
      </c>
      <c r="M723" s="11">
        <v>2500</v>
      </c>
      <c r="N723" s="14">
        <v>29.89</v>
      </c>
      <c r="O723" s="14">
        <f t="shared" si="23"/>
        <v>79866.080000000002</v>
      </c>
    </row>
    <row r="724" spans="1:15" s="121" customFormat="1" ht="409.5">
      <c r="A724" s="113">
        <v>714</v>
      </c>
      <c r="B724" s="114">
        <f t="shared" si="22"/>
        <v>3</v>
      </c>
      <c r="C724" s="122" t="s">
        <v>0</v>
      </c>
      <c r="D724" s="123" t="s">
        <v>552</v>
      </c>
      <c r="E724" s="118">
        <v>2</v>
      </c>
      <c r="F724" s="118"/>
      <c r="G724" s="118"/>
      <c r="H724" s="118"/>
      <c r="I724" s="118"/>
      <c r="J724" s="113">
        <v>1</v>
      </c>
      <c r="K724" s="118"/>
      <c r="L724" s="118"/>
      <c r="M724" s="118"/>
      <c r="N724" s="120">
        <v>658.33</v>
      </c>
      <c r="O724" s="120">
        <f t="shared" si="23"/>
        <v>1974.9900000000002</v>
      </c>
    </row>
    <row r="725" spans="1:15" ht="25.5">
      <c r="A725" s="7">
        <v>715</v>
      </c>
      <c r="B725" s="8">
        <f t="shared" si="22"/>
        <v>120</v>
      </c>
      <c r="C725" s="18" t="s">
        <v>553</v>
      </c>
      <c r="D725" s="9" t="s">
        <v>554</v>
      </c>
      <c r="E725" s="11">
        <v>20</v>
      </c>
      <c r="F725" s="11">
        <v>80</v>
      </c>
      <c r="G725" s="11"/>
      <c r="H725" s="11"/>
      <c r="I725" s="11"/>
      <c r="J725" s="13">
        <v>0</v>
      </c>
      <c r="K725" s="11">
        <v>10</v>
      </c>
      <c r="L725" s="11">
        <v>10</v>
      </c>
      <c r="M725" s="11"/>
      <c r="N725" s="14">
        <v>110.69</v>
      </c>
      <c r="O725" s="14">
        <f t="shared" si="23"/>
        <v>13282.8</v>
      </c>
    </row>
    <row r="726" spans="1:15" ht="25.5">
      <c r="A726" s="7">
        <v>716</v>
      </c>
      <c r="B726" s="8">
        <f t="shared" ref="B726:B786" si="24">SUM(E726:M726)</f>
        <v>141</v>
      </c>
      <c r="C726" s="18" t="s">
        <v>553</v>
      </c>
      <c r="D726" s="9" t="s">
        <v>555</v>
      </c>
      <c r="E726" s="11">
        <v>50</v>
      </c>
      <c r="F726" s="11">
        <v>80</v>
      </c>
      <c r="G726" s="11"/>
      <c r="H726" s="11"/>
      <c r="I726" s="11"/>
      <c r="J726" s="13">
        <v>0</v>
      </c>
      <c r="K726" s="11">
        <v>10</v>
      </c>
      <c r="L726" s="11"/>
      <c r="M726" s="11">
        <v>1</v>
      </c>
      <c r="N726" s="14">
        <v>110.69</v>
      </c>
      <c r="O726" s="14">
        <f t="shared" ref="O726:O786" si="25">N726*B726</f>
        <v>15607.289999999999</v>
      </c>
    </row>
    <row r="727" spans="1:15" ht="89.25">
      <c r="A727" s="7">
        <v>717</v>
      </c>
      <c r="B727" s="8">
        <f t="shared" si="24"/>
        <v>320</v>
      </c>
      <c r="C727" s="18" t="s">
        <v>935</v>
      </c>
      <c r="D727" s="9" t="s">
        <v>556</v>
      </c>
      <c r="E727" s="11">
        <v>100</v>
      </c>
      <c r="F727" s="11"/>
      <c r="G727" s="11"/>
      <c r="H727" s="11"/>
      <c r="I727" s="11"/>
      <c r="J727" s="13">
        <v>10</v>
      </c>
      <c r="K727" s="11"/>
      <c r="L727" s="11">
        <v>200</v>
      </c>
      <c r="M727" s="11">
        <v>10</v>
      </c>
      <c r="N727" s="14">
        <v>110.69</v>
      </c>
      <c r="O727" s="14">
        <f t="shared" si="25"/>
        <v>35420.800000000003</v>
      </c>
    </row>
    <row r="728" spans="1:15" ht="63.75">
      <c r="A728" s="7">
        <v>718</v>
      </c>
      <c r="B728" s="8">
        <f t="shared" si="24"/>
        <v>213</v>
      </c>
      <c r="C728" s="18" t="s">
        <v>361</v>
      </c>
      <c r="D728" s="9" t="s">
        <v>557</v>
      </c>
      <c r="E728" s="11">
        <v>100</v>
      </c>
      <c r="F728" s="11">
        <v>43</v>
      </c>
      <c r="G728" s="11"/>
      <c r="H728" s="11"/>
      <c r="I728" s="11"/>
      <c r="J728" s="13">
        <v>50</v>
      </c>
      <c r="K728" s="11"/>
      <c r="L728" s="11"/>
      <c r="M728" s="11">
        <v>20</v>
      </c>
      <c r="N728" s="14">
        <v>110.69</v>
      </c>
      <c r="O728" s="14">
        <f t="shared" si="25"/>
        <v>23576.97</v>
      </c>
    </row>
    <row r="729" spans="1:15" ht="76.5">
      <c r="A729" s="7">
        <v>719</v>
      </c>
      <c r="B729" s="8">
        <f t="shared" si="24"/>
        <v>13</v>
      </c>
      <c r="C729" s="18" t="s">
        <v>119</v>
      </c>
      <c r="D729" s="9" t="s">
        <v>558</v>
      </c>
      <c r="E729" s="11"/>
      <c r="F729" s="11"/>
      <c r="G729" s="11"/>
      <c r="H729" s="11"/>
      <c r="I729" s="11"/>
      <c r="J729" s="13">
        <v>3</v>
      </c>
      <c r="K729" s="11">
        <v>10</v>
      </c>
      <c r="L729" s="11"/>
      <c r="M729" s="11"/>
      <c r="N729" s="14">
        <v>52.54</v>
      </c>
      <c r="O729" s="14">
        <f t="shared" si="25"/>
        <v>683.02</v>
      </c>
    </row>
    <row r="730" spans="1:15" ht="63.75">
      <c r="A730" s="7">
        <v>720</v>
      </c>
      <c r="B730" s="8">
        <f t="shared" si="24"/>
        <v>2</v>
      </c>
      <c r="C730" s="18" t="s">
        <v>559</v>
      </c>
      <c r="D730" s="9" t="s">
        <v>560</v>
      </c>
      <c r="E730" s="11"/>
      <c r="F730" s="11">
        <v>1</v>
      </c>
      <c r="G730" s="11"/>
      <c r="H730" s="11"/>
      <c r="I730" s="11"/>
      <c r="J730" s="13">
        <v>0</v>
      </c>
      <c r="K730" s="11">
        <v>1</v>
      </c>
      <c r="L730" s="11"/>
      <c r="M730" s="11"/>
      <c r="N730" s="14">
        <v>113.29</v>
      </c>
      <c r="O730" s="14">
        <f t="shared" si="25"/>
        <v>226.58</v>
      </c>
    </row>
    <row r="731" spans="1:15" ht="140.25">
      <c r="A731" s="7">
        <v>721</v>
      </c>
      <c r="B731" s="8">
        <f t="shared" si="24"/>
        <v>3</v>
      </c>
      <c r="C731" s="23" t="s">
        <v>936</v>
      </c>
      <c r="D731" s="16" t="s">
        <v>835</v>
      </c>
      <c r="E731" s="11"/>
      <c r="F731" s="11"/>
      <c r="G731" s="11"/>
      <c r="H731" s="11"/>
      <c r="I731" s="11"/>
      <c r="J731" s="11"/>
      <c r="K731" s="11"/>
      <c r="L731" s="24">
        <v>3</v>
      </c>
      <c r="M731" s="11"/>
      <c r="N731" s="14">
        <v>113.29</v>
      </c>
      <c r="O731" s="14">
        <f t="shared" si="25"/>
        <v>339.87</v>
      </c>
    </row>
    <row r="732" spans="1:15" ht="63.75">
      <c r="A732" s="7">
        <v>722</v>
      </c>
      <c r="B732" s="8">
        <f t="shared" si="24"/>
        <v>3</v>
      </c>
      <c r="C732" s="23" t="s">
        <v>937</v>
      </c>
      <c r="D732" s="16" t="s">
        <v>854</v>
      </c>
      <c r="E732" s="11"/>
      <c r="F732" s="11"/>
      <c r="G732" s="11"/>
      <c r="H732" s="11"/>
      <c r="I732" s="11"/>
      <c r="J732" s="11"/>
      <c r="K732" s="11"/>
      <c r="L732" s="24">
        <v>3</v>
      </c>
      <c r="M732" s="11"/>
      <c r="N732" s="14">
        <v>113.29</v>
      </c>
      <c r="O732" s="14">
        <f t="shared" si="25"/>
        <v>339.87</v>
      </c>
    </row>
    <row r="733" spans="1:15" s="121" customFormat="1" ht="63.75">
      <c r="A733" s="113">
        <v>723</v>
      </c>
      <c r="B733" s="114">
        <f t="shared" si="24"/>
        <v>1</v>
      </c>
      <c r="C733" s="122" t="s">
        <v>561</v>
      </c>
      <c r="D733" s="123" t="s">
        <v>562</v>
      </c>
      <c r="E733" s="118"/>
      <c r="F733" s="118"/>
      <c r="G733" s="118"/>
      <c r="H733" s="118"/>
      <c r="I733" s="118"/>
      <c r="J733" s="113">
        <v>0</v>
      </c>
      <c r="K733" s="118">
        <v>1</v>
      </c>
      <c r="L733" s="118"/>
      <c r="M733" s="118"/>
      <c r="N733" s="120">
        <v>113.29</v>
      </c>
      <c r="O733" s="120">
        <f t="shared" si="25"/>
        <v>113.29</v>
      </c>
    </row>
    <row r="734" spans="1:15" ht="280.5">
      <c r="A734" s="7">
        <v>724</v>
      </c>
      <c r="B734" s="8">
        <f t="shared" si="24"/>
        <v>125</v>
      </c>
      <c r="C734" s="18" t="s">
        <v>17</v>
      </c>
      <c r="D734" s="9" t="s">
        <v>563</v>
      </c>
      <c r="E734" s="11"/>
      <c r="F734" s="11">
        <v>75</v>
      </c>
      <c r="G734" s="11"/>
      <c r="H734" s="11"/>
      <c r="I734" s="11"/>
      <c r="J734" s="13">
        <v>0</v>
      </c>
      <c r="K734" s="11"/>
      <c r="L734" s="11"/>
      <c r="M734" s="11">
        <v>50</v>
      </c>
      <c r="N734" s="14">
        <v>2.67</v>
      </c>
      <c r="O734" s="14">
        <f t="shared" si="25"/>
        <v>333.75</v>
      </c>
    </row>
    <row r="735" spans="1:15" s="83" customFormat="1" ht="153">
      <c r="A735" s="76">
        <v>725</v>
      </c>
      <c r="B735" s="77">
        <f t="shared" si="24"/>
        <v>12</v>
      </c>
      <c r="C735" s="86" t="s">
        <v>938</v>
      </c>
      <c r="D735" s="87" t="s">
        <v>564</v>
      </c>
      <c r="E735" s="80"/>
      <c r="F735" s="80"/>
      <c r="G735" s="80"/>
      <c r="H735" s="80"/>
      <c r="I735" s="80"/>
      <c r="J735" s="76">
        <v>0</v>
      </c>
      <c r="K735" s="80"/>
      <c r="L735" s="80">
        <v>12</v>
      </c>
      <c r="M735" s="80"/>
      <c r="N735" s="82">
        <v>133.5</v>
      </c>
      <c r="O735" s="82">
        <f t="shared" si="25"/>
        <v>1602</v>
      </c>
    </row>
    <row r="736" spans="1:15" s="121" customFormat="1" ht="331.5">
      <c r="A736" s="113">
        <v>726</v>
      </c>
      <c r="B736" s="114">
        <f t="shared" si="24"/>
        <v>25</v>
      </c>
      <c r="C736" s="122" t="s">
        <v>17</v>
      </c>
      <c r="D736" s="123" t="s">
        <v>565</v>
      </c>
      <c r="E736" s="118"/>
      <c r="F736" s="118">
        <v>25</v>
      </c>
      <c r="G736" s="118"/>
      <c r="H736" s="118"/>
      <c r="I736" s="118"/>
      <c r="J736" s="113">
        <v>0</v>
      </c>
      <c r="K736" s="118"/>
      <c r="L736" s="118"/>
      <c r="M736" s="118"/>
      <c r="N736" s="120">
        <v>2.67</v>
      </c>
      <c r="O736" s="120">
        <f t="shared" si="25"/>
        <v>66.75</v>
      </c>
    </row>
    <row r="737" spans="1:15" s="121" customFormat="1" ht="293.25">
      <c r="A737" s="113">
        <v>727</v>
      </c>
      <c r="B737" s="114">
        <f t="shared" si="24"/>
        <v>1050</v>
      </c>
      <c r="C737" s="122" t="s">
        <v>17</v>
      </c>
      <c r="D737" s="123" t="s">
        <v>566</v>
      </c>
      <c r="E737" s="118"/>
      <c r="F737" s="118"/>
      <c r="G737" s="118"/>
      <c r="H737" s="118"/>
      <c r="I737" s="118"/>
      <c r="J737" s="113">
        <v>1050</v>
      </c>
      <c r="K737" s="118"/>
      <c r="L737" s="118"/>
      <c r="M737" s="118"/>
      <c r="N737" s="120">
        <v>2.67</v>
      </c>
      <c r="O737" s="120">
        <f t="shared" si="25"/>
        <v>2803.5</v>
      </c>
    </row>
    <row r="738" spans="1:15" ht="38.25">
      <c r="A738" s="7">
        <v>728</v>
      </c>
      <c r="B738" s="8">
        <f t="shared" si="24"/>
        <v>20</v>
      </c>
      <c r="C738" s="18" t="s">
        <v>567</v>
      </c>
      <c r="D738" s="9" t="s">
        <v>568</v>
      </c>
      <c r="E738" s="11"/>
      <c r="F738" s="11"/>
      <c r="G738" s="11"/>
      <c r="H738" s="11"/>
      <c r="I738" s="11"/>
      <c r="J738" s="13">
        <v>20</v>
      </c>
      <c r="K738" s="11"/>
      <c r="L738" s="11"/>
      <c r="M738" s="11"/>
      <c r="N738" s="14">
        <v>80.099999999999994</v>
      </c>
      <c r="O738" s="14">
        <f t="shared" si="25"/>
        <v>1602</v>
      </c>
    </row>
    <row r="739" spans="1:15" s="121" customFormat="1" ht="306">
      <c r="A739" s="113">
        <v>729</v>
      </c>
      <c r="B739" s="114">
        <f t="shared" si="24"/>
        <v>1020</v>
      </c>
      <c r="C739" s="122" t="s">
        <v>17</v>
      </c>
      <c r="D739" s="123" t="s">
        <v>569</v>
      </c>
      <c r="E739" s="118"/>
      <c r="F739" s="118"/>
      <c r="G739" s="118"/>
      <c r="H739" s="118"/>
      <c r="I739" s="118"/>
      <c r="J739" s="113">
        <v>20</v>
      </c>
      <c r="K739" s="118"/>
      <c r="L739" s="118">
        <v>800</v>
      </c>
      <c r="M739" s="118">
        <v>200</v>
      </c>
      <c r="N739" s="120">
        <v>2.67</v>
      </c>
      <c r="O739" s="120">
        <f t="shared" si="25"/>
        <v>2723.4</v>
      </c>
    </row>
    <row r="740" spans="1:15" ht="38.25">
      <c r="A740" s="7">
        <v>730</v>
      </c>
      <c r="B740" s="8">
        <f t="shared" si="24"/>
        <v>60</v>
      </c>
      <c r="C740" s="18" t="s">
        <v>570</v>
      </c>
      <c r="D740" s="9" t="s">
        <v>571</v>
      </c>
      <c r="E740" s="11"/>
      <c r="F740" s="11">
        <v>25</v>
      </c>
      <c r="G740" s="11"/>
      <c r="H740" s="11"/>
      <c r="I740" s="11"/>
      <c r="J740" s="13">
        <v>30</v>
      </c>
      <c r="K740" s="11"/>
      <c r="L740" s="11"/>
      <c r="M740" s="11">
        <v>5</v>
      </c>
      <c r="N740" s="14">
        <v>92.06</v>
      </c>
      <c r="O740" s="14">
        <f t="shared" si="25"/>
        <v>5523.6</v>
      </c>
    </row>
    <row r="741" spans="1:15" ht="38.25">
      <c r="A741" s="7">
        <v>731</v>
      </c>
      <c r="B741" s="8">
        <f t="shared" si="24"/>
        <v>32</v>
      </c>
      <c r="C741" s="18" t="s">
        <v>567</v>
      </c>
      <c r="D741" s="9" t="s">
        <v>572</v>
      </c>
      <c r="E741" s="11"/>
      <c r="F741" s="11">
        <v>2</v>
      </c>
      <c r="G741" s="11"/>
      <c r="H741" s="11"/>
      <c r="I741" s="11"/>
      <c r="J741" s="13">
        <v>10</v>
      </c>
      <c r="K741" s="11"/>
      <c r="L741" s="11"/>
      <c r="M741" s="11">
        <v>20</v>
      </c>
      <c r="N741" s="14">
        <v>92.06</v>
      </c>
      <c r="O741" s="14">
        <f t="shared" si="25"/>
        <v>2945.92</v>
      </c>
    </row>
    <row r="742" spans="1:15" s="121" customFormat="1" ht="306">
      <c r="A742" s="113">
        <v>732</v>
      </c>
      <c r="B742" s="114">
        <f t="shared" si="24"/>
        <v>5</v>
      </c>
      <c r="C742" s="122" t="s">
        <v>570</v>
      </c>
      <c r="D742" s="123" t="s">
        <v>573</v>
      </c>
      <c r="E742" s="118"/>
      <c r="F742" s="118"/>
      <c r="G742" s="118"/>
      <c r="H742" s="118"/>
      <c r="I742" s="118"/>
      <c r="J742" s="113">
        <v>0</v>
      </c>
      <c r="K742" s="118"/>
      <c r="L742" s="118"/>
      <c r="M742" s="118">
        <v>5</v>
      </c>
      <c r="N742" s="120">
        <v>92.06</v>
      </c>
      <c r="O742" s="120">
        <f t="shared" si="25"/>
        <v>460.3</v>
      </c>
    </row>
    <row r="743" spans="1:15" s="83" customFormat="1" ht="344.25">
      <c r="A743" s="76">
        <v>733</v>
      </c>
      <c r="B743" s="77">
        <f t="shared" si="24"/>
        <v>15</v>
      </c>
      <c r="C743" s="86" t="s">
        <v>575</v>
      </c>
      <c r="D743" s="87" t="s">
        <v>576</v>
      </c>
      <c r="E743" s="80"/>
      <c r="F743" s="80"/>
      <c r="G743" s="80"/>
      <c r="H743" s="80"/>
      <c r="I743" s="80"/>
      <c r="J743" s="76">
        <v>15</v>
      </c>
      <c r="K743" s="80"/>
      <c r="L743" s="80"/>
      <c r="M743" s="80"/>
      <c r="N743" s="82">
        <v>43.04</v>
      </c>
      <c r="O743" s="82">
        <f t="shared" si="25"/>
        <v>645.6</v>
      </c>
    </row>
    <row r="744" spans="1:15" ht="369.75">
      <c r="A744" s="7">
        <v>734</v>
      </c>
      <c r="B744" s="8">
        <f t="shared" si="24"/>
        <v>2000</v>
      </c>
      <c r="C744" s="23" t="s">
        <v>703</v>
      </c>
      <c r="D744" s="21" t="s">
        <v>836</v>
      </c>
      <c r="E744" s="11"/>
      <c r="F744" s="11"/>
      <c r="G744" s="11"/>
      <c r="H744" s="11"/>
      <c r="I744" s="11"/>
      <c r="J744" s="11"/>
      <c r="K744" s="11"/>
      <c r="L744" s="24">
        <v>2000</v>
      </c>
      <c r="M744" s="11"/>
      <c r="N744" s="14">
        <v>4.5999999999999996</v>
      </c>
      <c r="O744" s="14">
        <f t="shared" si="25"/>
        <v>9200</v>
      </c>
    </row>
    <row r="745" spans="1:15" s="121" customFormat="1" ht="382.5">
      <c r="A745" s="113">
        <v>735</v>
      </c>
      <c r="B745" s="114">
        <f t="shared" si="24"/>
        <v>1800</v>
      </c>
      <c r="C745" s="122" t="s">
        <v>703</v>
      </c>
      <c r="D745" s="123" t="s">
        <v>837</v>
      </c>
      <c r="E745" s="118"/>
      <c r="F745" s="118"/>
      <c r="G745" s="118"/>
      <c r="H745" s="118"/>
      <c r="I745" s="118"/>
      <c r="J745" s="118"/>
      <c r="K745" s="118"/>
      <c r="L745" s="122">
        <v>1800</v>
      </c>
      <c r="M745" s="118"/>
      <c r="N745" s="120">
        <v>4.5999999999999996</v>
      </c>
      <c r="O745" s="120">
        <f t="shared" si="25"/>
        <v>8280</v>
      </c>
    </row>
    <row r="746" spans="1:15" s="121" customFormat="1" ht="382.5">
      <c r="A746" s="113">
        <v>736</v>
      </c>
      <c r="B746" s="114">
        <f t="shared" si="24"/>
        <v>2300</v>
      </c>
      <c r="C746" s="122" t="s">
        <v>703</v>
      </c>
      <c r="D746" s="123" t="s">
        <v>838</v>
      </c>
      <c r="E746" s="118"/>
      <c r="F746" s="118"/>
      <c r="G746" s="118"/>
      <c r="H746" s="118"/>
      <c r="I746" s="118"/>
      <c r="J746" s="118"/>
      <c r="K746" s="118"/>
      <c r="L746" s="122">
        <v>2300</v>
      </c>
      <c r="M746" s="118"/>
      <c r="N746" s="120">
        <v>4.5999999999999996</v>
      </c>
      <c r="O746" s="120">
        <f t="shared" si="25"/>
        <v>10580</v>
      </c>
    </row>
    <row r="747" spans="1:15" ht="382.5">
      <c r="A747" s="7">
        <v>737</v>
      </c>
      <c r="B747" s="8">
        <f t="shared" si="24"/>
        <v>3000</v>
      </c>
      <c r="C747" s="23" t="s">
        <v>17</v>
      </c>
      <c r="D747" s="21" t="s">
        <v>839</v>
      </c>
      <c r="E747" s="11"/>
      <c r="F747" s="11"/>
      <c r="G747" s="11"/>
      <c r="H747" s="11"/>
      <c r="I747" s="11"/>
      <c r="J747" s="11"/>
      <c r="K747" s="11"/>
      <c r="L747" s="24">
        <v>3000</v>
      </c>
      <c r="M747" s="11"/>
      <c r="N747" s="14">
        <v>4.5999999999999996</v>
      </c>
      <c r="O747" s="14">
        <f t="shared" si="25"/>
        <v>13799.999999999998</v>
      </c>
    </row>
    <row r="748" spans="1:15" ht="369.75">
      <c r="A748" s="7">
        <v>738</v>
      </c>
      <c r="B748" s="8">
        <f t="shared" si="24"/>
        <v>2500</v>
      </c>
      <c r="C748" s="23" t="s">
        <v>17</v>
      </c>
      <c r="D748" s="21" t="s">
        <v>840</v>
      </c>
      <c r="E748" s="11"/>
      <c r="F748" s="11"/>
      <c r="G748" s="11"/>
      <c r="H748" s="11"/>
      <c r="I748" s="11"/>
      <c r="J748" s="11"/>
      <c r="K748" s="11"/>
      <c r="L748" s="24">
        <v>2500</v>
      </c>
      <c r="M748" s="11"/>
      <c r="N748" s="14">
        <v>4.5999999999999996</v>
      </c>
      <c r="O748" s="14">
        <f t="shared" si="25"/>
        <v>11500</v>
      </c>
    </row>
    <row r="749" spans="1:15" s="121" customFormat="1" ht="382.5">
      <c r="A749" s="113">
        <v>739</v>
      </c>
      <c r="B749" s="114">
        <f t="shared" si="24"/>
        <v>800</v>
      </c>
      <c r="C749" s="122" t="s">
        <v>17</v>
      </c>
      <c r="D749" s="123" t="s">
        <v>574</v>
      </c>
      <c r="E749" s="118"/>
      <c r="F749" s="118"/>
      <c r="G749" s="118"/>
      <c r="H749" s="118"/>
      <c r="I749" s="118"/>
      <c r="J749" s="113"/>
      <c r="K749" s="118"/>
      <c r="L749" s="118"/>
      <c r="M749" s="118">
        <v>800</v>
      </c>
      <c r="N749" s="120">
        <v>4.5999999999999996</v>
      </c>
      <c r="O749" s="120">
        <f t="shared" si="25"/>
        <v>3679.9999999999995</v>
      </c>
    </row>
    <row r="750" spans="1:15" s="83" customFormat="1" ht="25.5">
      <c r="A750" s="76">
        <v>740</v>
      </c>
      <c r="B750" s="77">
        <f t="shared" si="24"/>
        <v>2</v>
      </c>
      <c r="C750" s="84" t="s">
        <v>859</v>
      </c>
      <c r="D750" s="85" t="s">
        <v>841</v>
      </c>
      <c r="E750" s="80"/>
      <c r="F750" s="80"/>
      <c r="G750" s="80"/>
      <c r="H750" s="80"/>
      <c r="I750" s="80"/>
      <c r="J750" s="80"/>
      <c r="K750" s="80"/>
      <c r="L750" s="84">
        <v>2</v>
      </c>
      <c r="M750" s="80"/>
      <c r="N750" s="82">
        <v>86</v>
      </c>
      <c r="O750" s="82">
        <f t="shared" si="25"/>
        <v>172</v>
      </c>
    </row>
    <row r="751" spans="1:15" s="83" customFormat="1" ht="25.5">
      <c r="A751" s="76">
        <v>741</v>
      </c>
      <c r="B751" s="77">
        <f t="shared" si="24"/>
        <v>2</v>
      </c>
      <c r="C751" s="84" t="s">
        <v>859</v>
      </c>
      <c r="D751" s="85" t="s">
        <v>842</v>
      </c>
      <c r="E751" s="80"/>
      <c r="F751" s="80"/>
      <c r="G751" s="80"/>
      <c r="H751" s="80"/>
      <c r="I751" s="80"/>
      <c r="J751" s="80"/>
      <c r="K751" s="80"/>
      <c r="L751" s="84">
        <v>2</v>
      </c>
      <c r="M751" s="80"/>
      <c r="N751" s="82">
        <v>86</v>
      </c>
      <c r="O751" s="82">
        <f t="shared" si="25"/>
        <v>172</v>
      </c>
    </row>
    <row r="752" spans="1:15" ht="25.5">
      <c r="A752" s="7">
        <v>742</v>
      </c>
      <c r="B752" s="8">
        <f t="shared" si="24"/>
        <v>150</v>
      </c>
      <c r="C752" s="23" t="s">
        <v>638</v>
      </c>
      <c r="D752" s="16" t="s">
        <v>843</v>
      </c>
      <c r="E752" s="11"/>
      <c r="F752" s="11"/>
      <c r="G752" s="11"/>
      <c r="H752" s="11"/>
      <c r="I752" s="11"/>
      <c r="J752" s="11"/>
      <c r="K752" s="11"/>
      <c r="L752" s="24">
        <v>150</v>
      </c>
      <c r="M752" s="11"/>
      <c r="N752" s="14">
        <v>43.73</v>
      </c>
      <c r="O752" s="14">
        <f t="shared" si="25"/>
        <v>6559.4999999999991</v>
      </c>
    </row>
    <row r="753" spans="1:15" s="83" customFormat="1" ht="25.5">
      <c r="A753" s="76">
        <v>743</v>
      </c>
      <c r="B753" s="77">
        <f t="shared" si="24"/>
        <v>8</v>
      </c>
      <c r="C753" s="86" t="s">
        <v>0</v>
      </c>
      <c r="D753" s="87" t="s">
        <v>577</v>
      </c>
      <c r="E753" s="80"/>
      <c r="F753" s="80">
        <v>4</v>
      </c>
      <c r="G753" s="80"/>
      <c r="H753" s="80"/>
      <c r="I753" s="80"/>
      <c r="J753" s="76">
        <v>4</v>
      </c>
      <c r="K753" s="80"/>
      <c r="L753" s="80"/>
      <c r="M753" s="80"/>
      <c r="N753" s="82">
        <v>70.81</v>
      </c>
      <c r="O753" s="82">
        <f t="shared" si="25"/>
        <v>566.48</v>
      </c>
    </row>
    <row r="754" spans="1:15" s="83" customFormat="1" ht="57.75" customHeight="1">
      <c r="A754" s="76">
        <v>744</v>
      </c>
      <c r="B754" s="77">
        <f t="shared" si="24"/>
        <v>3</v>
      </c>
      <c r="C754" s="84" t="s">
        <v>859</v>
      </c>
      <c r="D754" s="85" t="s">
        <v>844</v>
      </c>
      <c r="E754" s="80"/>
      <c r="F754" s="80"/>
      <c r="G754" s="80"/>
      <c r="H754" s="80"/>
      <c r="I754" s="80"/>
      <c r="J754" s="80"/>
      <c r="K754" s="80"/>
      <c r="L754" s="84">
        <v>3</v>
      </c>
      <c r="M754" s="80"/>
      <c r="N754" s="82">
        <v>39.450000000000003</v>
      </c>
      <c r="O754" s="82">
        <f t="shared" si="25"/>
        <v>118.35000000000001</v>
      </c>
    </row>
    <row r="755" spans="1:15" s="83" customFormat="1" ht="51">
      <c r="A755" s="76">
        <v>745</v>
      </c>
      <c r="B755" s="77">
        <f t="shared" si="24"/>
        <v>5</v>
      </c>
      <c r="C755" s="86" t="s">
        <v>0</v>
      </c>
      <c r="D755" s="87" t="s">
        <v>578</v>
      </c>
      <c r="E755" s="80"/>
      <c r="F755" s="80"/>
      <c r="G755" s="80"/>
      <c r="H755" s="80"/>
      <c r="I755" s="80"/>
      <c r="J755" s="76">
        <v>5</v>
      </c>
      <c r="K755" s="80"/>
      <c r="L755" s="80"/>
      <c r="M755" s="80"/>
      <c r="N755" s="82">
        <v>37.89</v>
      </c>
      <c r="O755" s="82">
        <f t="shared" si="25"/>
        <v>189.45</v>
      </c>
    </row>
    <row r="756" spans="1:15" s="121" customFormat="1" ht="38.25">
      <c r="A756" s="113">
        <v>746</v>
      </c>
      <c r="B756" s="114">
        <f t="shared" si="24"/>
        <v>7</v>
      </c>
      <c r="C756" s="124" t="s">
        <v>880</v>
      </c>
      <c r="D756" s="133" t="s">
        <v>879</v>
      </c>
      <c r="E756" s="118"/>
      <c r="F756" s="118"/>
      <c r="G756" s="118"/>
      <c r="H756" s="118"/>
      <c r="I756" s="118"/>
      <c r="J756" s="118"/>
      <c r="K756" s="118"/>
      <c r="L756" s="118"/>
      <c r="M756" s="124">
        <v>7</v>
      </c>
      <c r="N756" s="120">
        <v>249.86</v>
      </c>
      <c r="O756" s="120">
        <f t="shared" si="25"/>
        <v>1749.02</v>
      </c>
    </row>
    <row r="757" spans="1:15" ht="63.75">
      <c r="A757" s="7">
        <v>747</v>
      </c>
      <c r="B757" s="8">
        <f t="shared" si="24"/>
        <v>2390</v>
      </c>
      <c r="C757" s="18" t="s">
        <v>579</v>
      </c>
      <c r="D757" s="9" t="s">
        <v>580</v>
      </c>
      <c r="E757" s="11"/>
      <c r="F757" s="11"/>
      <c r="G757" s="11"/>
      <c r="H757" s="11"/>
      <c r="I757" s="11"/>
      <c r="J757" s="13">
        <v>390</v>
      </c>
      <c r="K757" s="11">
        <v>2000</v>
      </c>
      <c r="L757" s="11"/>
      <c r="M757" s="11"/>
      <c r="N757" s="14">
        <v>20.32</v>
      </c>
      <c r="O757" s="14">
        <f t="shared" si="25"/>
        <v>48564.800000000003</v>
      </c>
    </row>
    <row r="758" spans="1:15" ht="51">
      <c r="A758" s="7">
        <v>748</v>
      </c>
      <c r="B758" s="8">
        <f t="shared" si="24"/>
        <v>40</v>
      </c>
      <c r="C758" s="23" t="s">
        <v>944</v>
      </c>
      <c r="D758" s="16" t="s">
        <v>845</v>
      </c>
      <c r="E758" s="11"/>
      <c r="F758" s="11"/>
      <c r="G758" s="11"/>
      <c r="H758" s="11"/>
      <c r="I758" s="11"/>
      <c r="J758" s="11"/>
      <c r="K758" s="11"/>
      <c r="L758" s="24">
        <v>40</v>
      </c>
      <c r="M758" s="11"/>
      <c r="N758" s="14">
        <v>415.21</v>
      </c>
      <c r="O758" s="14">
        <f t="shared" si="25"/>
        <v>16608.399999999998</v>
      </c>
    </row>
    <row r="759" spans="1:15" s="83" customFormat="1" ht="25.5">
      <c r="A759" s="76">
        <v>749</v>
      </c>
      <c r="B759" s="77">
        <f t="shared" si="24"/>
        <v>5</v>
      </c>
      <c r="C759" s="84" t="s">
        <v>859</v>
      </c>
      <c r="D759" s="85" t="s">
        <v>846</v>
      </c>
      <c r="E759" s="80"/>
      <c r="F759" s="80"/>
      <c r="G759" s="80"/>
      <c r="H759" s="80"/>
      <c r="I759" s="80"/>
      <c r="J759" s="80"/>
      <c r="K759" s="80"/>
      <c r="L759" s="84">
        <v>5</v>
      </c>
      <c r="M759" s="80"/>
      <c r="N759" s="82">
        <v>119.51</v>
      </c>
      <c r="O759" s="82">
        <f t="shared" si="25"/>
        <v>597.55000000000007</v>
      </c>
    </row>
    <row r="760" spans="1:15" s="83" customFormat="1" ht="38.25">
      <c r="A760" s="76">
        <v>750</v>
      </c>
      <c r="B760" s="77">
        <f t="shared" si="24"/>
        <v>5</v>
      </c>
      <c r="C760" s="84" t="s">
        <v>859</v>
      </c>
      <c r="D760" s="85" t="s">
        <v>847</v>
      </c>
      <c r="E760" s="80"/>
      <c r="F760" s="80"/>
      <c r="G760" s="80"/>
      <c r="H760" s="80"/>
      <c r="I760" s="80"/>
      <c r="J760" s="80"/>
      <c r="K760" s="80"/>
      <c r="L760" s="84">
        <v>5</v>
      </c>
      <c r="M760" s="80"/>
      <c r="N760" s="82">
        <v>28.51</v>
      </c>
      <c r="O760" s="82">
        <f t="shared" si="25"/>
        <v>142.55000000000001</v>
      </c>
    </row>
    <row r="761" spans="1:15" s="83" customFormat="1" ht="38.25">
      <c r="A761" s="76">
        <v>751</v>
      </c>
      <c r="B761" s="77">
        <f t="shared" si="24"/>
        <v>70</v>
      </c>
      <c r="C761" s="86" t="s">
        <v>0</v>
      </c>
      <c r="D761" s="87" t="s">
        <v>581</v>
      </c>
      <c r="E761" s="80">
        <v>50</v>
      </c>
      <c r="F761" s="80"/>
      <c r="G761" s="80"/>
      <c r="H761" s="80"/>
      <c r="I761" s="80"/>
      <c r="J761" s="76"/>
      <c r="K761" s="80"/>
      <c r="L761" s="80"/>
      <c r="M761" s="80">
        <v>20</v>
      </c>
      <c r="N761" s="82">
        <v>28.51</v>
      </c>
      <c r="O761" s="82">
        <f t="shared" si="25"/>
        <v>1995.7</v>
      </c>
    </row>
    <row r="762" spans="1:15" s="83" customFormat="1" ht="102">
      <c r="A762" s="76">
        <v>752</v>
      </c>
      <c r="B762" s="77">
        <f t="shared" si="24"/>
        <v>5</v>
      </c>
      <c r="C762" s="84" t="s">
        <v>859</v>
      </c>
      <c r="D762" s="85" t="s">
        <v>848</v>
      </c>
      <c r="E762" s="80"/>
      <c r="F762" s="80"/>
      <c r="G762" s="80"/>
      <c r="H762" s="80"/>
      <c r="I762" s="80"/>
      <c r="J762" s="80"/>
      <c r="K762" s="80"/>
      <c r="L762" s="84">
        <v>5</v>
      </c>
      <c r="M762" s="80"/>
      <c r="N762" s="82">
        <v>28.51</v>
      </c>
      <c r="O762" s="82">
        <f t="shared" si="25"/>
        <v>142.55000000000001</v>
      </c>
    </row>
    <row r="763" spans="1:15" ht="25.5">
      <c r="A763" s="7">
        <v>753</v>
      </c>
      <c r="B763" s="8">
        <f t="shared" si="24"/>
        <v>100</v>
      </c>
      <c r="C763" s="35" t="s">
        <v>579</v>
      </c>
      <c r="D763" s="25" t="s">
        <v>693</v>
      </c>
      <c r="E763" s="11"/>
      <c r="F763" s="11"/>
      <c r="G763" s="11"/>
      <c r="H763" s="11"/>
      <c r="I763" s="11"/>
      <c r="J763" s="13">
        <v>100</v>
      </c>
      <c r="K763" s="11"/>
      <c r="L763" s="11"/>
      <c r="M763" s="11"/>
      <c r="N763" s="14">
        <v>86.15</v>
      </c>
      <c r="O763" s="14">
        <f t="shared" si="25"/>
        <v>8615</v>
      </c>
    </row>
    <row r="764" spans="1:15" ht="25.5">
      <c r="A764" s="7">
        <v>754</v>
      </c>
      <c r="B764" s="8">
        <f t="shared" si="24"/>
        <v>75</v>
      </c>
      <c r="C764" s="35" t="s">
        <v>579</v>
      </c>
      <c r="D764" s="36" t="s">
        <v>694</v>
      </c>
      <c r="E764" s="11"/>
      <c r="F764" s="11"/>
      <c r="G764" s="11"/>
      <c r="H764" s="11"/>
      <c r="I764" s="11"/>
      <c r="J764" s="13">
        <v>75</v>
      </c>
      <c r="K764" s="11"/>
      <c r="L764" s="11"/>
      <c r="M764" s="11"/>
      <c r="N764" s="14">
        <v>115.18</v>
      </c>
      <c r="O764" s="14">
        <f t="shared" si="25"/>
        <v>8638.5</v>
      </c>
    </row>
    <row r="765" spans="1:15" s="83" customFormat="1" ht="102">
      <c r="A765" s="76">
        <v>755</v>
      </c>
      <c r="B765" s="77">
        <f t="shared" si="24"/>
        <v>5</v>
      </c>
      <c r="C765" s="84" t="s">
        <v>859</v>
      </c>
      <c r="D765" s="85" t="s">
        <v>849</v>
      </c>
      <c r="E765" s="80"/>
      <c r="F765" s="80"/>
      <c r="G765" s="80"/>
      <c r="H765" s="80"/>
      <c r="I765" s="80"/>
      <c r="J765" s="80"/>
      <c r="K765" s="80"/>
      <c r="L765" s="84">
        <v>5</v>
      </c>
      <c r="M765" s="80"/>
      <c r="N765" s="82">
        <v>28.51</v>
      </c>
      <c r="O765" s="82">
        <f t="shared" si="25"/>
        <v>142.55000000000001</v>
      </c>
    </row>
    <row r="766" spans="1:15" s="83" customFormat="1" ht="25.5">
      <c r="A766" s="76">
        <v>756</v>
      </c>
      <c r="B766" s="77">
        <f t="shared" si="24"/>
        <v>5</v>
      </c>
      <c r="C766" s="84" t="s">
        <v>859</v>
      </c>
      <c r="D766" s="85" t="s">
        <v>850</v>
      </c>
      <c r="E766" s="80"/>
      <c r="F766" s="80"/>
      <c r="G766" s="80"/>
      <c r="H766" s="80"/>
      <c r="I766" s="80"/>
      <c r="J766" s="80"/>
      <c r="K766" s="80"/>
      <c r="L766" s="84">
        <v>5</v>
      </c>
      <c r="M766" s="80"/>
      <c r="N766" s="82">
        <v>28.51</v>
      </c>
      <c r="O766" s="82">
        <f t="shared" si="25"/>
        <v>142.55000000000001</v>
      </c>
    </row>
    <row r="767" spans="1:15" s="121" customFormat="1" ht="369.75">
      <c r="A767" s="113">
        <v>757</v>
      </c>
      <c r="B767" s="114">
        <f t="shared" si="24"/>
        <v>10</v>
      </c>
      <c r="C767" s="122" t="s">
        <v>0</v>
      </c>
      <c r="D767" s="123" t="s">
        <v>582</v>
      </c>
      <c r="E767" s="118">
        <v>2</v>
      </c>
      <c r="F767" s="118">
        <v>2</v>
      </c>
      <c r="G767" s="118"/>
      <c r="H767" s="118"/>
      <c r="I767" s="118"/>
      <c r="J767" s="113">
        <v>0</v>
      </c>
      <c r="K767" s="118"/>
      <c r="L767" s="118">
        <v>5</v>
      </c>
      <c r="M767" s="118">
        <v>1</v>
      </c>
      <c r="N767" s="120">
        <v>376.21</v>
      </c>
      <c r="O767" s="120">
        <f t="shared" si="25"/>
        <v>3762.1</v>
      </c>
    </row>
    <row r="768" spans="1:15" s="121" customFormat="1" ht="318.75">
      <c r="A768" s="113">
        <v>758</v>
      </c>
      <c r="B768" s="114">
        <f t="shared" si="24"/>
        <v>2</v>
      </c>
      <c r="C768" s="122" t="s">
        <v>638</v>
      </c>
      <c r="D768" s="125" t="s">
        <v>851</v>
      </c>
      <c r="E768" s="118"/>
      <c r="F768" s="118"/>
      <c r="G768" s="118"/>
      <c r="H768" s="118"/>
      <c r="I768" s="118"/>
      <c r="J768" s="118"/>
      <c r="K768" s="118"/>
      <c r="L768" s="122">
        <v>2</v>
      </c>
      <c r="M768" s="118"/>
      <c r="N768" s="120">
        <v>68.67</v>
      </c>
      <c r="O768" s="120">
        <f t="shared" si="25"/>
        <v>137.34</v>
      </c>
    </row>
    <row r="769" spans="1:15" ht="229.5">
      <c r="A769" s="7">
        <v>759</v>
      </c>
      <c r="B769" s="8">
        <f t="shared" si="24"/>
        <v>40</v>
      </c>
      <c r="C769" s="18" t="s">
        <v>0</v>
      </c>
      <c r="D769" s="9" t="s">
        <v>583</v>
      </c>
      <c r="E769" s="11">
        <v>10</v>
      </c>
      <c r="F769" s="11">
        <v>5</v>
      </c>
      <c r="G769" s="11"/>
      <c r="H769" s="11"/>
      <c r="I769" s="11"/>
      <c r="J769" s="13">
        <v>10</v>
      </c>
      <c r="K769" s="11">
        <v>5</v>
      </c>
      <c r="L769" s="11"/>
      <c r="M769" s="11">
        <v>10</v>
      </c>
      <c r="N769" s="14">
        <v>82.55</v>
      </c>
      <c r="O769" s="14">
        <f t="shared" si="25"/>
        <v>3302</v>
      </c>
    </row>
    <row r="770" spans="1:15" s="83" customFormat="1" ht="127.5">
      <c r="A770" s="76">
        <v>760</v>
      </c>
      <c r="B770" s="77">
        <f t="shared" si="24"/>
        <v>13</v>
      </c>
      <c r="C770" s="86" t="s">
        <v>0</v>
      </c>
      <c r="D770" s="87" t="s">
        <v>584</v>
      </c>
      <c r="E770" s="80"/>
      <c r="F770" s="80">
        <v>4</v>
      </c>
      <c r="G770" s="80"/>
      <c r="H770" s="80"/>
      <c r="I770" s="80"/>
      <c r="J770" s="76">
        <v>2</v>
      </c>
      <c r="K770" s="80"/>
      <c r="L770" s="80">
        <v>4</v>
      </c>
      <c r="M770" s="80">
        <v>3</v>
      </c>
      <c r="N770" s="82">
        <v>148.30000000000001</v>
      </c>
      <c r="O770" s="82">
        <f t="shared" si="25"/>
        <v>1927.9</v>
      </c>
    </row>
    <row r="771" spans="1:15" s="121" customFormat="1" ht="51">
      <c r="A771" s="113">
        <v>761</v>
      </c>
      <c r="B771" s="114">
        <f t="shared" si="24"/>
        <v>10</v>
      </c>
      <c r="C771" s="122" t="s">
        <v>0</v>
      </c>
      <c r="D771" s="123" t="s">
        <v>585</v>
      </c>
      <c r="E771" s="118"/>
      <c r="F771" s="118"/>
      <c r="G771" s="118"/>
      <c r="H771" s="118"/>
      <c r="I771" s="118"/>
      <c r="J771" s="113">
        <v>0</v>
      </c>
      <c r="K771" s="118">
        <v>5</v>
      </c>
      <c r="L771" s="118"/>
      <c r="M771" s="118">
        <v>5</v>
      </c>
      <c r="N771" s="120">
        <v>82.55</v>
      </c>
      <c r="O771" s="120">
        <f t="shared" si="25"/>
        <v>825.5</v>
      </c>
    </row>
    <row r="772" spans="1:15" s="83" customFormat="1" ht="25.5">
      <c r="A772" s="76">
        <v>762</v>
      </c>
      <c r="B772" s="77">
        <f t="shared" si="24"/>
        <v>4</v>
      </c>
      <c r="C772" s="86" t="s">
        <v>0</v>
      </c>
      <c r="D772" s="87" t="s">
        <v>586</v>
      </c>
      <c r="E772" s="80">
        <v>2</v>
      </c>
      <c r="F772" s="80"/>
      <c r="G772" s="80"/>
      <c r="H772" s="80"/>
      <c r="I772" s="80"/>
      <c r="J772" s="76">
        <v>2</v>
      </c>
      <c r="K772" s="80"/>
      <c r="L772" s="80"/>
      <c r="M772" s="80"/>
      <c r="N772" s="82">
        <v>112.96</v>
      </c>
      <c r="O772" s="82">
        <f t="shared" si="25"/>
        <v>451.84</v>
      </c>
    </row>
    <row r="773" spans="1:15" ht="25.5">
      <c r="A773" s="7">
        <v>763</v>
      </c>
      <c r="B773" s="8">
        <f t="shared" si="24"/>
        <v>19</v>
      </c>
      <c r="C773" s="18" t="s">
        <v>0</v>
      </c>
      <c r="D773" s="9" t="s">
        <v>587</v>
      </c>
      <c r="E773" s="11">
        <v>10</v>
      </c>
      <c r="F773" s="11"/>
      <c r="G773" s="11"/>
      <c r="H773" s="11"/>
      <c r="I773" s="11"/>
      <c r="J773" s="13">
        <v>0</v>
      </c>
      <c r="K773" s="11">
        <v>3</v>
      </c>
      <c r="L773" s="11"/>
      <c r="M773" s="11">
        <v>6</v>
      </c>
      <c r="N773" s="14">
        <v>26.47</v>
      </c>
      <c r="O773" s="14">
        <f t="shared" si="25"/>
        <v>502.92999999999995</v>
      </c>
    </row>
    <row r="774" spans="1:15" s="83" customFormat="1" ht="204">
      <c r="A774" s="76">
        <v>764</v>
      </c>
      <c r="B774" s="77">
        <f t="shared" si="24"/>
        <v>7</v>
      </c>
      <c r="C774" s="86" t="s">
        <v>0</v>
      </c>
      <c r="D774" s="87" t="s">
        <v>588</v>
      </c>
      <c r="E774" s="80">
        <v>5</v>
      </c>
      <c r="F774" s="80"/>
      <c r="G774" s="80"/>
      <c r="H774" s="80"/>
      <c r="I774" s="80"/>
      <c r="J774" s="76">
        <v>0</v>
      </c>
      <c r="K774" s="80"/>
      <c r="L774" s="80"/>
      <c r="M774" s="80">
        <v>2</v>
      </c>
      <c r="N774" s="82">
        <v>97.45</v>
      </c>
      <c r="O774" s="82">
        <f t="shared" si="25"/>
        <v>682.15</v>
      </c>
    </row>
    <row r="775" spans="1:15" ht="63.75">
      <c r="A775" s="7">
        <v>765</v>
      </c>
      <c r="B775" s="8">
        <f t="shared" si="24"/>
        <v>30</v>
      </c>
      <c r="C775" s="23" t="s">
        <v>0</v>
      </c>
      <c r="D775" s="21" t="s">
        <v>902</v>
      </c>
      <c r="E775" s="11"/>
      <c r="F775" s="11"/>
      <c r="G775" s="11"/>
      <c r="H775" s="11"/>
      <c r="I775" s="11"/>
      <c r="J775" s="13">
        <v>30</v>
      </c>
      <c r="K775" s="11"/>
      <c r="L775" s="11"/>
      <c r="M775" s="11"/>
      <c r="N775" s="14">
        <v>19.899999999999999</v>
      </c>
      <c r="O775" s="14">
        <f t="shared" si="25"/>
        <v>597</v>
      </c>
    </row>
    <row r="776" spans="1:15" s="83" customFormat="1" ht="76.5">
      <c r="A776" s="76">
        <v>766</v>
      </c>
      <c r="B776" s="77">
        <f t="shared" si="24"/>
        <v>2</v>
      </c>
      <c r="C776" s="86" t="s">
        <v>589</v>
      </c>
      <c r="D776" s="87" t="s">
        <v>590</v>
      </c>
      <c r="E776" s="80"/>
      <c r="F776" s="80">
        <v>2</v>
      </c>
      <c r="G776" s="80"/>
      <c r="H776" s="80"/>
      <c r="I776" s="80"/>
      <c r="J776" s="91">
        <v>0</v>
      </c>
      <c r="K776" s="80"/>
      <c r="L776" s="80"/>
      <c r="M776" s="80"/>
      <c r="N776" s="82">
        <v>9.4499999999999993</v>
      </c>
      <c r="O776" s="82">
        <f t="shared" si="25"/>
        <v>18.899999999999999</v>
      </c>
    </row>
    <row r="777" spans="1:15" s="83" customFormat="1" ht="25.5">
      <c r="A777" s="76">
        <v>767</v>
      </c>
      <c r="B777" s="77">
        <f t="shared" si="24"/>
        <v>9</v>
      </c>
      <c r="C777" s="86" t="s">
        <v>0</v>
      </c>
      <c r="D777" s="87" t="s">
        <v>591</v>
      </c>
      <c r="E777" s="80"/>
      <c r="F777" s="80">
        <v>3</v>
      </c>
      <c r="G777" s="80"/>
      <c r="H777" s="80"/>
      <c r="I777" s="80"/>
      <c r="J777" s="76">
        <v>2</v>
      </c>
      <c r="K777" s="80"/>
      <c r="L777" s="80">
        <v>4</v>
      </c>
      <c r="M777" s="80"/>
      <c r="N777" s="82">
        <v>119.2</v>
      </c>
      <c r="O777" s="82">
        <f t="shared" si="25"/>
        <v>1072.8</v>
      </c>
    </row>
    <row r="778" spans="1:15" s="121" customFormat="1" ht="127.5">
      <c r="A778" s="113">
        <v>768</v>
      </c>
      <c r="B778" s="114">
        <f t="shared" si="24"/>
        <v>4</v>
      </c>
      <c r="C778" s="122" t="s">
        <v>0</v>
      </c>
      <c r="D778" s="123" t="s">
        <v>592</v>
      </c>
      <c r="E778" s="118">
        <v>1</v>
      </c>
      <c r="F778" s="118">
        <v>1</v>
      </c>
      <c r="G778" s="118"/>
      <c r="H778" s="118"/>
      <c r="I778" s="118"/>
      <c r="J778" s="113">
        <v>1</v>
      </c>
      <c r="K778" s="118"/>
      <c r="L778" s="118"/>
      <c r="M778" s="118">
        <v>1</v>
      </c>
      <c r="N778" s="120">
        <v>850.91</v>
      </c>
      <c r="O778" s="120">
        <f t="shared" si="25"/>
        <v>3403.64</v>
      </c>
    </row>
    <row r="779" spans="1:15" ht="51">
      <c r="A779" s="7">
        <v>769</v>
      </c>
      <c r="B779" s="8">
        <f t="shared" si="24"/>
        <v>15</v>
      </c>
      <c r="C779" s="18" t="s">
        <v>0</v>
      </c>
      <c r="D779" s="9" t="s">
        <v>593</v>
      </c>
      <c r="E779" s="11"/>
      <c r="F779" s="11"/>
      <c r="G779" s="11"/>
      <c r="H779" s="11"/>
      <c r="I779" s="11"/>
      <c r="J779" s="13">
        <v>1</v>
      </c>
      <c r="K779" s="11">
        <v>3</v>
      </c>
      <c r="L779" s="11">
        <v>5</v>
      </c>
      <c r="M779" s="11">
        <v>6</v>
      </c>
      <c r="N779" s="14">
        <v>57.55</v>
      </c>
      <c r="O779" s="14">
        <f t="shared" si="25"/>
        <v>863.25</v>
      </c>
    </row>
    <row r="780" spans="1:15" s="121" customFormat="1" ht="51">
      <c r="A780" s="113">
        <v>770</v>
      </c>
      <c r="B780" s="114">
        <f t="shared" si="24"/>
        <v>27</v>
      </c>
      <c r="C780" s="122" t="s">
        <v>0</v>
      </c>
      <c r="D780" s="123" t="s">
        <v>594</v>
      </c>
      <c r="E780" s="118">
        <v>5</v>
      </c>
      <c r="F780" s="118"/>
      <c r="G780" s="118"/>
      <c r="H780" s="118"/>
      <c r="I780" s="118"/>
      <c r="J780" s="113">
        <v>7</v>
      </c>
      <c r="K780" s="118">
        <v>3</v>
      </c>
      <c r="L780" s="118">
        <v>2</v>
      </c>
      <c r="M780" s="118">
        <v>10</v>
      </c>
      <c r="N780" s="120">
        <v>57.55</v>
      </c>
      <c r="O780" s="120">
        <f t="shared" si="25"/>
        <v>1553.85</v>
      </c>
    </row>
    <row r="781" spans="1:15" ht="76.5">
      <c r="A781" s="7">
        <v>771</v>
      </c>
      <c r="B781" s="8">
        <f t="shared" si="24"/>
        <v>1</v>
      </c>
      <c r="C781" s="19" t="s">
        <v>2</v>
      </c>
      <c r="D781" s="20" t="s">
        <v>611</v>
      </c>
      <c r="E781" s="11">
        <v>1</v>
      </c>
      <c r="F781" s="11"/>
      <c r="G781" s="11"/>
      <c r="H781" s="11"/>
      <c r="I781" s="11"/>
      <c r="J781" s="11"/>
      <c r="K781" s="11"/>
      <c r="L781" s="11"/>
      <c r="M781" s="11"/>
      <c r="N781" s="14">
        <v>24800</v>
      </c>
      <c r="O781" s="14">
        <f t="shared" si="25"/>
        <v>24800</v>
      </c>
    </row>
    <row r="782" spans="1:15" s="121" customFormat="1" ht="114.75">
      <c r="A782" s="113">
        <v>772</v>
      </c>
      <c r="B782" s="114">
        <f t="shared" si="24"/>
        <v>6</v>
      </c>
      <c r="C782" s="122" t="s">
        <v>0</v>
      </c>
      <c r="D782" s="123" t="s">
        <v>595</v>
      </c>
      <c r="E782" s="118"/>
      <c r="F782" s="118">
        <v>1</v>
      </c>
      <c r="G782" s="118"/>
      <c r="H782" s="118"/>
      <c r="I782" s="118"/>
      <c r="J782" s="113">
        <v>4</v>
      </c>
      <c r="K782" s="118"/>
      <c r="L782" s="118"/>
      <c r="M782" s="118">
        <v>1</v>
      </c>
      <c r="N782" s="120">
        <v>115.86</v>
      </c>
      <c r="O782" s="120">
        <f t="shared" si="25"/>
        <v>695.16</v>
      </c>
    </row>
    <row r="783" spans="1:15" s="121" customFormat="1" ht="114.75">
      <c r="A783" s="113">
        <v>773</v>
      </c>
      <c r="B783" s="114">
        <f t="shared" si="24"/>
        <v>1</v>
      </c>
      <c r="C783" s="113" t="s">
        <v>0</v>
      </c>
      <c r="D783" s="122" t="s">
        <v>697</v>
      </c>
      <c r="E783" s="118"/>
      <c r="F783" s="118"/>
      <c r="G783" s="118"/>
      <c r="H783" s="118"/>
      <c r="I783" s="118"/>
      <c r="J783" s="113">
        <v>1</v>
      </c>
      <c r="K783" s="118"/>
      <c r="L783" s="118"/>
      <c r="M783" s="118"/>
      <c r="N783" s="120">
        <v>6968.17</v>
      </c>
      <c r="O783" s="120">
        <f t="shared" si="25"/>
        <v>6968.17</v>
      </c>
    </row>
    <row r="784" spans="1:15" s="121" customFormat="1" ht="114.75">
      <c r="A784" s="113">
        <v>774</v>
      </c>
      <c r="B784" s="114">
        <f t="shared" si="24"/>
        <v>1</v>
      </c>
      <c r="C784" s="122" t="s">
        <v>0</v>
      </c>
      <c r="D784" s="123" t="s">
        <v>697</v>
      </c>
      <c r="E784" s="118"/>
      <c r="F784" s="118"/>
      <c r="G784" s="118"/>
      <c r="H784" s="118"/>
      <c r="I784" s="118"/>
      <c r="J784" s="113">
        <v>1</v>
      </c>
      <c r="K784" s="118"/>
      <c r="L784" s="118"/>
      <c r="M784" s="118"/>
      <c r="N784" s="120">
        <v>21000</v>
      </c>
      <c r="O784" s="120">
        <f t="shared" si="25"/>
        <v>21000</v>
      </c>
    </row>
    <row r="785" spans="1:15" ht="38.25">
      <c r="A785" s="7">
        <v>775</v>
      </c>
      <c r="B785" s="8">
        <f t="shared" si="24"/>
        <v>270</v>
      </c>
      <c r="C785" s="18" t="s">
        <v>0</v>
      </c>
      <c r="D785" s="9" t="s">
        <v>596</v>
      </c>
      <c r="E785" s="11"/>
      <c r="F785" s="11"/>
      <c r="G785" s="11"/>
      <c r="H785" s="11"/>
      <c r="I785" s="11"/>
      <c r="J785" s="13">
        <v>50</v>
      </c>
      <c r="K785" s="11"/>
      <c r="L785" s="11">
        <v>100</v>
      </c>
      <c r="M785" s="11">
        <v>120</v>
      </c>
      <c r="N785" s="14">
        <v>47.44</v>
      </c>
      <c r="O785" s="14">
        <f t="shared" si="25"/>
        <v>12808.8</v>
      </c>
    </row>
    <row r="786" spans="1:15" s="121" customFormat="1" ht="38.25">
      <c r="A786" s="113">
        <v>776</v>
      </c>
      <c r="B786" s="114">
        <f t="shared" si="24"/>
        <v>170</v>
      </c>
      <c r="C786" s="122" t="s">
        <v>0</v>
      </c>
      <c r="D786" s="123" t="s">
        <v>597</v>
      </c>
      <c r="E786" s="118"/>
      <c r="F786" s="118"/>
      <c r="G786" s="118"/>
      <c r="H786" s="118"/>
      <c r="I786" s="118"/>
      <c r="J786" s="113">
        <v>50</v>
      </c>
      <c r="K786" s="118"/>
      <c r="L786" s="118">
        <v>100</v>
      </c>
      <c r="M786" s="118">
        <v>20</v>
      </c>
      <c r="N786" s="120">
        <v>47.44</v>
      </c>
      <c r="O786" s="120">
        <f t="shared" si="25"/>
        <v>8064.7999999999993</v>
      </c>
    </row>
    <row r="787" spans="1:15" ht="38.25">
      <c r="A787" s="7">
        <v>777</v>
      </c>
      <c r="B787" s="8">
        <f t="shared" ref="B787:B805" si="26">SUM(E787:M787)</f>
        <v>50</v>
      </c>
      <c r="C787" s="18" t="s">
        <v>20</v>
      </c>
      <c r="D787" s="9" t="s">
        <v>598</v>
      </c>
      <c r="E787" s="11"/>
      <c r="F787" s="11"/>
      <c r="G787" s="11"/>
      <c r="H787" s="11"/>
      <c r="I787" s="11"/>
      <c r="J787" s="13">
        <v>50</v>
      </c>
      <c r="K787" s="11"/>
      <c r="L787" s="11"/>
      <c r="M787" s="11"/>
      <c r="N787" s="14">
        <v>93.72</v>
      </c>
      <c r="O787" s="14">
        <f t="shared" ref="O787:O805" si="27">N787*B787</f>
        <v>4686</v>
      </c>
    </row>
    <row r="788" spans="1:15" ht="25.5">
      <c r="A788" s="7">
        <v>778</v>
      </c>
      <c r="B788" s="8">
        <f t="shared" si="26"/>
        <v>60</v>
      </c>
      <c r="C788" s="33" t="s">
        <v>0</v>
      </c>
      <c r="D788" s="31" t="s">
        <v>871</v>
      </c>
      <c r="E788" s="11"/>
      <c r="F788" s="11"/>
      <c r="G788" s="11"/>
      <c r="H788" s="11"/>
      <c r="I788" s="11"/>
      <c r="J788" s="11"/>
      <c r="K788" s="11"/>
      <c r="L788" s="11"/>
      <c r="M788" s="17">
        <v>60</v>
      </c>
      <c r="N788" s="14">
        <v>8.3800000000000008</v>
      </c>
      <c r="O788" s="14">
        <f t="shared" si="27"/>
        <v>502.80000000000007</v>
      </c>
    </row>
    <row r="789" spans="1:15" s="121" customFormat="1" ht="63.75">
      <c r="A789" s="113">
        <v>779</v>
      </c>
      <c r="B789" s="114">
        <f t="shared" si="26"/>
        <v>63</v>
      </c>
      <c r="C789" s="122" t="s">
        <v>0</v>
      </c>
      <c r="D789" s="123" t="s">
        <v>599</v>
      </c>
      <c r="E789" s="118"/>
      <c r="F789" s="118"/>
      <c r="G789" s="118"/>
      <c r="H789" s="118"/>
      <c r="I789" s="118"/>
      <c r="J789" s="113">
        <v>50</v>
      </c>
      <c r="K789" s="118">
        <v>3</v>
      </c>
      <c r="L789" s="118"/>
      <c r="M789" s="118">
        <v>10</v>
      </c>
      <c r="N789" s="120">
        <v>89.58</v>
      </c>
      <c r="O789" s="120">
        <f t="shared" si="27"/>
        <v>5643.54</v>
      </c>
    </row>
    <row r="790" spans="1:15" ht="25.5">
      <c r="A790" s="7">
        <v>780</v>
      </c>
      <c r="B790" s="8">
        <f t="shared" si="26"/>
        <v>10</v>
      </c>
      <c r="C790" s="33" t="s">
        <v>0</v>
      </c>
      <c r="D790" s="31" t="s">
        <v>878</v>
      </c>
      <c r="E790" s="11"/>
      <c r="F790" s="11"/>
      <c r="G790" s="11"/>
      <c r="H790" s="11"/>
      <c r="I790" s="11"/>
      <c r="J790" s="11"/>
      <c r="K790" s="11"/>
      <c r="L790" s="11"/>
      <c r="M790" s="17">
        <v>10</v>
      </c>
      <c r="N790" s="14">
        <v>8.3800000000000008</v>
      </c>
      <c r="O790" s="14">
        <f t="shared" si="27"/>
        <v>83.800000000000011</v>
      </c>
    </row>
    <row r="791" spans="1:15" s="121" customFormat="1" ht="25.5">
      <c r="A791" s="113">
        <v>781</v>
      </c>
      <c r="B791" s="114">
        <f t="shared" si="26"/>
        <v>35</v>
      </c>
      <c r="C791" s="122" t="s">
        <v>0</v>
      </c>
      <c r="D791" s="123" t="s">
        <v>600</v>
      </c>
      <c r="E791" s="118"/>
      <c r="F791" s="118"/>
      <c r="G791" s="118"/>
      <c r="H791" s="118"/>
      <c r="I791" s="118"/>
      <c r="J791" s="113"/>
      <c r="K791" s="118">
        <v>3</v>
      </c>
      <c r="L791" s="118"/>
      <c r="M791" s="118">
        <v>32</v>
      </c>
      <c r="N791" s="120">
        <v>91.37</v>
      </c>
      <c r="O791" s="120">
        <f t="shared" si="27"/>
        <v>3197.9500000000003</v>
      </c>
    </row>
    <row r="792" spans="1:15" ht="51">
      <c r="A792" s="7">
        <v>782</v>
      </c>
      <c r="B792" s="8">
        <f t="shared" si="26"/>
        <v>49</v>
      </c>
      <c r="C792" s="18" t="s">
        <v>0</v>
      </c>
      <c r="D792" s="9" t="s">
        <v>601</v>
      </c>
      <c r="E792" s="11"/>
      <c r="F792" s="11"/>
      <c r="G792" s="11"/>
      <c r="H792" s="11"/>
      <c r="I792" s="11"/>
      <c r="J792" s="13"/>
      <c r="K792" s="11">
        <v>3</v>
      </c>
      <c r="L792" s="11"/>
      <c r="M792" s="11">
        <v>46</v>
      </c>
      <c r="N792" s="14">
        <v>91.37</v>
      </c>
      <c r="O792" s="14">
        <f t="shared" si="27"/>
        <v>4477.13</v>
      </c>
    </row>
    <row r="793" spans="1:15" ht="25.5">
      <c r="A793" s="7">
        <v>783</v>
      </c>
      <c r="B793" s="8">
        <f t="shared" si="26"/>
        <v>180</v>
      </c>
      <c r="C793" s="18" t="s">
        <v>0</v>
      </c>
      <c r="D793" s="9" t="s">
        <v>602</v>
      </c>
      <c r="E793" s="11"/>
      <c r="F793" s="11">
        <v>75</v>
      </c>
      <c r="G793" s="11"/>
      <c r="H793" s="11"/>
      <c r="I793" s="11"/>
      <c r="J793" s="13"/>
      <c r="K793" s="11">
        <v>5</v>
      </c>
      <c r="L793" s="11"/>
      <c r="M793" s="11">
        <v>100</v>
      </c>
      <c r="N793" s="14">
        <v>55.96</v>
      </c>
      <c r="O793" s="14">
        <f t="shared" si="27"/>
        <v>10072.799999999999</v>
      </c>
    </row>
    <row r="794" spans="1:15" ht="15" customHeight="1">
      <c r="A794" s="7">
        <v>784</v>
      </c>
      <c r="B794" s="8">
        <f t="shared" si="26"/>
        <v>40</v>
      </c>
      <c r="C794" s="18" t="s">
        <v>0</v>
      </c>
      <c r="D794" s="9" t="s">
        <v>603</v>
      </c>
      <c r="E794" s="11"/>
      <c r="F794" s="11"/>
      <c r="G794" s="11"/>
      <c r="H794" s="11"/>
      <c r="I794" s="11"/>
      <c r="J794" s="13">
        <v>15</v>
      </c>
      <c r="K794" s="11">
        <v>5</v>
      </c>
      <c r="L794" s="11"/>
      <c r="M794" s="11">
        <v>20</v>
      </c>
      <c r="N794" s="14">
        <v>18.190000000000001</v>
      </c>
      <c r="O794" s="14">
        <f t="shared" si="27"/>
        <v>727.6</v>
      </c>
    </row>
    <row r="795" spans="1:15" s="121" customFormat="1" ht="51">
      <c r="A795" s="113">
        <v>785</v>
      </c>
      <c r="B795" s="114">
        <f t="shared" si="26"/>
        <v>86</v>
      </c>
      <c r="C795" s="122" t="s">
        <v>0</v>
      </c>
      <c r="D795" s="123" t="s">
        <v>604</v>
      </c>
      <c r="E795" s="118"/>
      <c r="F795" s="118">
        <v>32</v>
      </c>
      <c r="G795" s="118"/>
      <c r="H795" s="118">
        <v>10</v>
      </c>
      <c r="I795" s="118"/>
      <c r="J795" s="113">
        <v>19</v>
      </c>
      <c r="K795" s="118">
        <v>5</v>
      </c>
      <c r="L795" s="118"/>
      <c r="M795" s="118">
        <v>20</v>
      </c>
      <c r="N795" s="120">
        <v>18.190000000000001</v>
      </c>
      <c r="O795" s="120">
        <f t="shared" si="27"/>
        <v>1564.3400000000001</v>
      </c>
    </row>
    <row r="796" spans="1:15" ht="63.75">
      <c r="A796" s="7">
        <v>786</v>
      </c>
      <c r="B796" s="8">
        <f t="shared" si="26"/>
        <v>56</v>
      </c>
      <c r="C796" s="18" t="s">
        <v>0</v>
      </c>
      <c r="D796" s="9" t="s">
        <v>605</v>
      </c>
      <c r="E796" s="11"/>
      <c r="F796" s="11">
        <v>19</v>
      </c>
      <c r="G796" s="11"/>
      <c r="H796" s="11"/>
      <c r="I796" s="11"/>
      <c r="J796" s="13">
        <v>12</v>
      </c>
      <c r="K796" s="11">
        <v>5</v>
      </c>
      <c r="L796" s="11"/>
      <c r="M796" s="11">
        <v>20</v>
      </c>
      <c r="N796" s="14">
        <v>18.190000000000001</v>
      </c>
      <c r="O796" s="14">
        <f t="shared" si="27"/>
        <v>1018.6400000000001</v>
      </c>
    </row>
    <row r="797" spans="1:15" ht="63.75">
      <c r="A797" s="7">
        <v>787</v>
      </c>
      <c r="B797" s="8">
        <f t="shared" si="26"/>
        <v>19</v>
      </c>
      <c r="C797" s="18" t="s">
        <v>0</v>
      </c>
      <c r="D797" s="9" t="s">
        <v>606</v>
      </c>
      <c r="E797" s="11"/>
      <c r="F797" s="11">
        <v>1</v>
      </c>
      <c r="G797" s="11"/>
      <c r="H797" s="11"/>
      <c r="I797" s="11"/>
      <c r="J797" s="13">
        <v>5</v>
      </c>
      <c r="K797" s="11">
        <v>3</v>
      </c>
      <c r="L797" s="11"/>
      <c r="M797" s="11">
        <v>10</v>
      </c>
      <c r="N797" s="14">
        <v>18.190000000000001</v>
      </c>
      <c r="O797" s="14">
        <f t="shared" si="27"/>
        <v>345.61</v>
      </c>
    </row>
    <row r="798" spans="1:15" s="83" customFormat="1" ht="51">
      <c r="A798" s="76">
        <v>788</v>
      </c>
      <c r="B798" s="77">
        <f t="shared" si="26"/>
        <v>5</v>
      </c>
      <c r="C798" s="84" t="s">
        <v>859</v>
      </c>
      <c r="D798" s="85" t="s">
        <v>852</v>
      </c>
      <c r="E798" s="80"/>
      <c r="F798" s="80"/>
      <c r="G798" s="80"/>
      <c r="H798" s="80"/>
      <c r="I798" s="80"/>
      <c r="J798" s="80"/>
      <c r="K798" s="80"/>
      <c r="L798" s="84">
        <v>5</v>
      </c>
      <c r="M798" s="80"/>
      <c r="N798" s="82">
        <v>18.190000000000001</v>
      </c>
      <c r="O798" s="82">
        <f t="shared" si="27"/>
        <v>90.95</v>
      </c>
    </row>
    <row r="799" spans="1:15" ht="25.5">
      <c r="A799" s="7">
        <v>789</v>
      </c>
      <c r="B799" s="8">
        <f t="shared" si="26"/>
        <v>30</v>
      </c>
      <c r="C799" s="33" t="s">
        <v>0</v>
      </c>
      <c r="D799" s="29" t="s">
        <v>666</v>
      </c>
      <c r="E799" s="11"/>
      <c r="F799" s="17">
        <v>30</v>
      </c>
      <c r="G799" s="11"/>
      <c r="H799" s="11"/>
      <c r="I799" s="11"/>
      <c r="J799" s="11"/>
      <c r="K799" s="11"/>
      <c r="L799" s="11"/>
      <c r="M799" s="11"/>
      <c r="N799" s="11">
        <v>200</v>
      </c>
      <c r="O799" s="14">
        <f t="shared" si="27"/>
        <v>6000</v>
      </c>
    </row>
    <row r="800" spans="1:15" ht="51">
      <c r="A800" s="7">
        <v>790</v>
      </c>
      <c r="B800" s="8">
        <f t="shared" si="26"/>
        <v>30</v>
      </c>
      <c r="C800" s="23" t="s">
        <v>868</v>
      </c>
      <c r="D800" s="16" t="s">
        <v>856</v>
      </c>
      <c r="E800" s="11"/>
      <c r="F800" s="11"/>
      <c r="G800" s="11"/>
      <c r="H800" s="11"/>
      <c r="I800" s="11"/>
      <c r="J800" s="11"/>
      <c r="K800" s="11"/>
      <c r="L800" s="24">
        <v>30</v>
      </c>
      <c r="M800" s="11"/>
      <c r="N800" s="14">
        <v>130.57</v>
      </c>
      <c r="O800" s="14">
        <f t="shared" si="27"/>
        <v>3917.1</v>
      </c>
    </row>
    <row r="801" spans="1:15">
      <c r="A801" s="7">
        <v>791</v>
      </c>
      <c r="B801" s="8">
        <f t="shared" si="26"/>
        <v>36</v>
      </c>
      <c r="C801" s="18" t="s">
        <v>446</v>
      </c>
      <c r="D801" s="9" t="s">
        <v>607</v>
      </c>
      <c r="E801" s="11">
        <v>5</v>
      </c>
      <c r="F801" s="11"/>
      <c r="G801" s="11"/>
      <c r="H801" s="11"/>
      <c r="I801" s="11"/>
      <c r="J801" s="13">
        <v>10</v>
      </c>
      <c r="K801" s="11">
        <v>1</v>
      </c>
      <c r="L801" s="11">
        <v>10</v>
      </c>
      <c r="M801" s="11">
        <v>10</v>
      </c>
      <c r="N801" s="14">
        <v>51.61</v>
      </c>
      <c r="O801" s="14">
        <f t="shared" si="27"/>
        <v>1857.96</v>
      </c>
    </row>
    <row r="802" spans="1:15" ht="38.25">
      <c r="A802" s="7">
        <v>792</v>
      </c>
      <c r="B802" s="8">
        <f t="shared" si="26"/>
        <v>1</v>
      </c>
      <c r="C802" s="19" t="s">
        <v>2</v>
      </c>
      <c r="D802" s="34" t="s">
        <v>939</v>
      </c>
      <c r="E802" s="11"/>
      <c r="F802" s="11"/>
      <c r="G802" s="11"/>
      <c r="H802" s="11"/>
      <c r="I802" s="11"/>
      <c r="J802" s="11"/>
      <c r="K802" s="11">
        <v>1</v>
      </c>
      <c r="L802" s="11"/>
      <c r="M802" s="11"/>
      <c r="N802" s="14">
        <v>14743</v>
      </c>
      <c r="O802" s="14">
        <f t="shared" si="27"/>
        <v>14743</v>
      </c>
    </row>
    <row r="803" spans="1:15" ht="63.75">
      <c r="A803" s="7">
        <v>793</v>
      </c>
      <c r="B803" s="8">
        <f t="shared" si="26"/>
        <v>1</v>
      </c>
      <c r="C803" s="19" t="s">
        <v>2</v>
      </c>
      <c r="D803" s="34" t="s">
        <v>940</v>
      </c>
      <c r="E803" s="11"/>
      <c r="F803" s="11"/>
      <c r="G803" s="11"/>
      <c r="H803" s="11"/>
      <c r="I803" s="11"/>
      <c r="J803" s="11"/>
      <c r="K803" s="11">
        <v>1</v>
      </c>
      <c r="L803" s="11"/>
      <c r="M803" s="11"/>
      <c r="N803" s="14">
        <v>12551</v>
      </c>
      <c r="O803" s="14">
        <f t="shared" si="27"/>
        <v>12551</v>
      </c>
    </row>
    <row r="804" spans="1:15" ht="63.75">
      <c r="A804" s="7">
        <v>794</v>
      </c>
      <c r="B804" s="8">
        <f t="shared" si="26"/>
        <v>1</v>
      </c>
      <c r="C804" s="19" t="s">
        <v>2</v>
      </c>
      <c r="D804" s="34" t="s">
        <v>941</v>
      </c>
      <c r="E804" s="11"/>
      <c r="F804" s="11"/>
      <c r="G804" s="11"/>
      <c r="H804" s="11"/>
      <c r="I804" s="11"/>
      <c r="J804" s="11"/>
      <c r="K804" s="11">
        <v>1</v>
      </c>
      <c r="L804" s="11"/>
      <c r="M804" s="11"/>
      <c r="N804" s="14">
        <v>9830</v>
      </c>
      <c r="O804" s="14">
        <f t="shared" si="27"/>
        <v>9830</v>
      </c>
    </row>
    <row r="805" spans="1:15" ht="204">
      <c r="A805" s="7">
        <v>795</v>
      </c>
      <c r="B805" s="8">
        <f t="shared" si="26"/>
        <v>1</v>
      </c>
      <c r="C805" s="19" t="s">
        <v>2</v>
      </c>
      <c r="D805" s="39" t="s">
        <v>942</v>
      </c>
      <c r="E805" s="11"/>
      <c r="F805" s="11"/>
      <c r="G805" s="11"/>
      <c r="H805" s="11"/>
      <c r="I805" s="11"/>
      <c r="J805" s="11"/>
      <c r="K805" s="11">
        <v>1</v>
      </c>
      <c r="L805" s="11"/>
      <c r="M805" s="11"/>
      <c r="N805" s="14">
        <v>6380</v>
      </c>
      <c r="O805" s="14">
        <f t="shared" si="27"/>
        <v>6380</v>
      </c>
    </row>
    <row r="808" spans="1:15">
      <c r="N808" s="41" t="s">
        <v>635</v>
      </c>
      <c r="O808" s="41">
        <f>SUM(O11:O807)</f>
        <v>9642878.5400000047</v>
      </c>
    </row>
    <row r="809" spans="1:15">
      <c r="D809" s="3" t="s">
        <v>954</v>
      </c>
    </row>
    <row r="811" spans="1:15" ht="25.5" customHeight="1">
      <c r="K811" s="98" t="s">
        <v>952</v>
      </c>
      <c r="L811" s="98"/>
      <c r="M811" s="98"/>
    </row>
    <row r="812" spans="1:15" ht="51" customHeight="1">
      <c r="K812" s="99" t="s">
        <v>953</v>
      </c>
      <c r="L812" s="99"/>
      <c r="M812" s="99"/>
    </row>
  </sheetData>
  <sortState ref="A11:O859">
    <sortCondition ref="D11:D859"/>
  </sortState>
  <mergeCells count="9">
    <mergeCell ref="K811:M811"/>
    <mergeCell ref="K812:M812"/>
    <mergeCell ref="N9:O9"/>
    <mergeCell ref="D1:I1"/>
    <mergeCell ref="E9:M9"/>
    <mergeCell ref="A7:O7"/>
    <mergeCell ref="A5:O5"/>
    <mergeCell ref="A4:O4"/>
    <mergeCell ref="A3:O3"/>
  </mergeCells>
  <pageMargins left="0.51181102362204722" right="0.51181102362204722" top="0.46" bottom="0.78740157480314965"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dimension ref="A1:E286"/>
  <sheetViews>
    <sheetView topLeftCell="A280" zoomScale="115" zoomScaleNormal="115" zoomScaleSheetLayoutView="40" workbookViewId="0">
      <selection activeCell="A10" sqref="A10:E286"/>
    </sheetView>
  </sheetViews>
  <sheetFormatPr defaultRowHeight="12.75"/>
  <cols>
    <col min="1" max="1" width="5.5703125" style="2" customWidth="1"/>
    <col min="2" max="2" width="6.140625" style="2" customWidth="1"/>
    <col min="3" max="3" width="6.85546875" style="2" customWidth="1"/>
    <col min="4" max="4" width="58.85546875" style="3" customWidth="1"/>
    <col min="5" max="5" width="14.5703125" style="59" customWidth="1"/>
    <col min="6" max="16384" width="9.140625" style="50"/>
  </cols>
  <sheetData>
    <row r="1" spans="1:5" s="43" customFormat="1" ht="24.75" customHeight="1">
      <c r="A1" s="111" t="s">
        <v>946</v>
      </c>
      <c r="B1" s="111"/>
      <c r="C1" s="111"/>
      <c r="D1" s="111"/>
      <c r="E1" s="111"/>
    </row>
    <row r="2" spans="1:5" s="43" customFormat="1" ht="22.5" customHeight="1">
      <c r="A2" s="112" t="s">
        <v>947</v>
      </c>
      <c r="B2" s="112"/>
      <c r="C2" s="112"/>
      <c r="D2" s="112"/>
      <c r="E2" s="112"/>
    </row>
    <row r="3" spans="1:5" s="45" customFormat="1" ht="15">
      <c r="A3" s="109" t="s">
        <v>948</v>
      </c>
      <c r="B3" s="109"/>
      <c r="C3" s="109"/>
      <c r="D3" s="109"/>
      <c r="E3" s="109"/>
    </row>
    <row r="4" spans="1:5" s="45" customFormat="1" ht="15">
      <c r="A4" s="110"/>
      <c r="B4" s="110"/>
      <c r="C4" s="110"/>
      <c r="D4" s="110"/>
      <c r="E4" s="110"/>
    </row>
    <row r="5" spans="1:5" s="45" customFormat="1" ht="15.75" customHeight="1">
      <c r="A5" s="110" t="s">
        <v>949</v>
      </c>
      <c r="B5" s="110"/>
      <c r="C5" s="110"/>
      <c r="D5" s="110"/>
      <c r="E5" s="110"/>
    </row>
    <row r="6" spans="1:5" s="45" customFormat="1" ht="15">
      <c r="A6" s="62"/>
      <c r="B6" s="62"/>
      <c r="C6" s="62"/>
      <c r="D6" s="63"/>
      <c r="E6" s="64"/>
    </row>
    <row r="7" spans="1:5" s="45" customFormat="1" ht="17.25" customHeight="1">
      <c r="A7" s="107" t="s">
        <v>951</v>
      </c>
      <c r="B7" s="107"/>
      <c r="C7" s="107"/>
      <c r="D7" s="107"/>
      <c r="E7" s="107"/>
    </row>
    <row r="8" spans="1:5" s="45" customFormat="1" ht="15" customHeight="1">
      <c r="A8" s="107"/>
      <c r="B8" s="107"/>
      <c r="C8" s="107"/>
      <c r="D8" s="107"/>
      <c r="E8" s="107"/>
    </row>
    <row r="9" spans="1:5" s="45" customFormat="1" ht="34.5" customHeight="1">
      <c r="A9" s="108"/>
      <c r="B9" s="108"/>
      <c r="C9" s="108"/>
      <c r="D9" s="108"/>
      <c r="E9" s="108"/>
    </row>
    <row r="10" spans="1:5" s="45" customFormat="1" ht="64.5" customHeight="1">
      <c r="A10" s="4" t="s">
        <v>1</v>
      </c>
      <c r="B10" s="5" t="s">
        <v>608</v>
      </c>
      <c r="C10" s="5" t="s">
        <v>2</v>
      </c>
      <c r="D10" s="61" t="s">
        <v>3</v>
      </c>
      <c r="E10" s="60" t="s">
        <v>950</v>
      </c>
    </row>
    <row r="11" spans="1:5" ht="38.25">
      <c r="A11" s="7">
        <v>2</v>
      </c>
      <c r="B11" s="8">
        <f t="shared" ref="B11:B74" si="0">SUM(E11:E11)</f>
        <v>1</v>
      </c>
      <c r="C11" s="18" t="s">
        <v>6</v>
      </c>
      <c r="D11" s="9" t="s">
        <v>7</v>
      </c>
      <c r="E11" s="10">
        <v>1</v>
      </c>
    </row>
    <row r="12" spans="1:5" ht="25.5">
      <c r="A12" s="7">
        <v>3</v>
      </c>
      <c r="B12" s="8">
        <f t="shared" si="0"/>
        <v>1</v>
      </c>
      <c r="C12" s="18" t="s">
        <v>8</v>
      </c>
      <c r="D12" s="9" t="s">
        <v>9</v>
      </c>
      <c r="E12" s="10">
        <v>1</v>
      </c>
    </row>
    <row r="13" spans="1:5" ht="38.25">
      <c r="A13" s="7">
        <v>12</v>
      </c>
      <c r="B13" s="8">
        <f t="shared" si="0"/>
        <v>1</v>
      </c>
      <c r="C13" s="18" t="s">
        <v>17</v>
      </c>
      <c r="D13" s="9" t="s">
        <v>22</v>
      </c>
      <c r="E13" s="10">
        <v>1</v>
      </c>
    </row>
    <row r="14" spans="1:5" ht="51">
      <c r="A14" s="7">
        <v>13</v>
      </c>
      <c r="B14" s="8">
        <f t="shared" si="0"/>
        <v>5</v>
      </c>
      <c r="C14" s="18" t="s">
        <v>23</v>
      </c>
      <c r="D14" s="9" t="s">
        <v>24</v>
      </c>
      <c r="E14" s="10">
        <v>5</v>
      </c>
    </row>
    <row r="15" spans="1:5" ht="38.25">
      <c r="A15" s="7">
        <v>14</v>
      </c>
      <c r="B15" s="8">
        <f t="shared" si="0"/>
        <v>200</v>
      </c>
      <c r="C15" s="18" t="s">
        <v>20</v>
      </c>
      <c r="D15" s="9" t="s">
        <v>25</v>
      </c>
      <c r="E15" s="10">
        <v>200</v>
      </c>
    </row>
    <row r="16" spans="1:5" ht="38.25">
      <c r="A16" s="7">
        <v>15</v>
      </c>
      <c r="B16" s="8">
        <f t="shared" si="0"/>
        <v>100</v>
      </c>
      <c r="C16" s="18" t="s">
        <v>20</v>
      </c>
      <c r="D16" s="9" t="s">
        <v>26</v>
      </c>
      <c r="E16" s="10">
        <v>100</v>
      </c>
    </row>
    <row r="17" spans="1:5" ht="38.25">
      <c r="A17" s="7">
        <v>16</v>
      </c>
      <c r="B17" s="8">
        <f t="shared" si="0"/>
        <v>0</v>
      </c>
      <c r="C17" s="18" t="s">
        <v>20</v>
      </c>
      <c r="D17" s="9" t="s">
        <v>27</v>
      </c>
      <c r="E17" s="10"/>
    </row>
    <row r="18" spans="1:5" ht="25.5">
      <c r="A18" s="7">
        <v>17</v>
      </c>
      <c r="B18" s="8">
        <f t="shared" si="0"/>
        <v>50</v>
      </c>
      <c r="C18" s="18" t="s">
        <v>28</v>
      </c>
      <c r="D18" s="9" t="s">
        <v>29</v>
      </c>
      <c r="E18" s="10">
        <v>50</v>
      </c>
    </row>
    <row r="19" spans="1:5" ht="25.5">
      <c r="A19" s="7">
        <v>18</v>
      </c>
      <c r="B19" s="8">
        <f t="shared" si="0"/>
        <v>0</v>
      </c>
      <c r="C19" s="18" t="s">
        <v>30</v>
      </c>
      <c r="D19" s="9" t="s">
        <v>31</v>
      </c>
      <c r="E19" s="10"/>
    </row>
    <row r="20" spans="1:5" ht="25.5">
      <c r="A20" s="7">
        <v>19</v>
      </c>
      <c r="B20" s="8">
        <f t="shared" si="0"/>
        <v>50</v>
      </c>
      <c r="C20" s="18" t="s">
        <v>30</v>
      </c>
      <c r="D20" s="9" t="s">
        <v>32</v>
      </c>
      <c r="E20" s="10">
        <v>50</v>
      </c>
    </row>
    <row r="21" spans="1:5" ht="25.5">
      <c r="A21" s="7">
        <v>20</v>
      </c>
      <c r="B21" s="8">
        <f t="shared" si="0"/>
        <v>200</v>
      </c>
      <c r="C21" s="18" t="s">
        <v>30</v>
      </c>
      <c r="D21" s="9" t="s">
        <v>33</v>
      </c>
      <c r="E21" s="10">
        <v>200</v>
      </c>
    </row>
    <row r="22" spans="1:5" ht="38.25">
      <c r="A22" s="7">
        <v>22</v>
      </c>
      <c r="B22" s="8">
        <f t="shared" si="0"/>
        <v>10</v>
      </c>
      <c r="C22" s="18" t="s">
        <v>35</v>
      </c>
      <c r="D22" s="9" t="s">
        <v>36</v>
      </c>
      <c r="E22" s="10">
        <v>10</v>
      </c>
    </row>
    <row r="23" spans="1:5" ht="25.5">
      <c r="A23" s="7">
        <v>25</v>
      </c>
      <c r="B23" s="8">
        <f t="shared" si="0"/>
        <v>50</v>
      </c>
      <c r="C23" s="18" t="s">
        <v>10</v>
      </c>
      <c r="D23" s="9" t="s">
        <v>38</v>
      </c>
      <c r="E23" s="10">
        <v>50</v>
      </c>
    </row>
    <row r="24" spans="1:5" ht="25.5">
      <c r="A24" s="7">
        <v>26</v>
      </c>
      <c r="B24" s="8">
        <f t="shared" si="0"/>
        <v>20</v>
      </c>
      <c r="C24" s="18" t="s">
        <v>39</v>
      </c>
      <c r="D24" s="9" t="s">
        <v>40</v>
      </c>
      <c r="E24" s="10">
        <v>20</v>
      </c>
    </row>
    <row r="25" spans="1:5" ht="25.5">
      <c r="A25" s="7">
        <v>28</v>
      </c>
      <c r="B25" s="8">
        <f t="shared" si="0"/>
        <v>2</v>
      </c>
      <c r="C25" s="18" t="s">
        <v>0</v>
      </c>
      <c r="D25" s="9" t="s">
        <v>42</v>
      </c>
      <c r="E25" s="10">
        <v>2</v>
      </c>
    </row>
    <row r="26" spans="1:5" ht="25.5">
      <c r="A26" s="7">
        <v>29</v>
      </c>
      <c r="B26" s="8">
        <f t="shared" si="0"/>
        <v>1</v>
      </c>
      <c r="C26" s="18" t="s">
        <v>0</v>
      </c>
      <c r="D26" s="9" t="s">
        <v>43</v>
      </c>
      <c r="E26" s="10">
        <v>1</v>
      </c>
    </row>
    <row r="27" spans="1:5" ht="38.25">
      <c r="A27" s="7">
        <v>30</v>
      </c>
      <c r="B27" s="8">
        <f t="shared" si="0"/>
        <v>1</v>
      </c>
      <c r="C27" s="18" t="s">
        <v>0</v>
      </c>
      <c r="D27" s="9" t="s">
        <v>44</v>
      </c>
      <c r="E27" s="10">
        <v>1</v>
      </c>
    </row>
    <row r="28" spans="1:5" ht="38.25">
      <c r="A28" s="7">
        <v>31</v>
      </c>
      <c r="B28" s="8">
        <f t="shared" si="0"/>
        <v>8</v>
      </c>
      <c r="C28" s="18" t="s">
        <v>0</v>
      </c>
      <c r="D28" s="9" t="s">
        <v>45</v>
      </c>
      <c r="E28" s="10">
        <v>8</v>
      </c>
    </row>
    <row r="29" spans="1:5" ht="51">
      <c r="A29" s="7">
        <v>32</v>
      </c>
      <c r="B29" s="8">
        <f t="shared" si="0"/>
        <v>2</v>
      </c>
      <c r="C29" s="18" t="s">
        <v>0</v>
      </c>
      <c r="D29" s="9" t="s">
        <v>46</v>
      </c>
      <c r="E29" s="10">
        <v>2</v>
      </c>
    </row>
    <row r="30" spans="1:5" ht="25.5">
      <c r="A30" s="7">
        <v>33</v>
      </c>
      <c r="B30" s="8">
        <f t="shared" si="0"/>
        <v>1</v>
      </c>
      <c r="C30" s="18" t="s">
        <v>0</v>
      </c>
      <c r="D30" s="9" t="s">
        <v>47</v>
      </c>
      <c r="E30" s="10">
        <v>1</v>
      </c>
    </row>
    <row r="31" spans="1:5" ht="25.5">
      <c r="A31" s="7">
        <v>34</v>
      </c>
      <c r="B31" s="8">
        <f t="shared" si="0"/>
        <v>1</v>
      </c>
      <c r="C31" s="18" t="s">
        <v>0</v>
      </c>
      <c r="D31" s="9" t="s">
        <v>48</v>
      </c>
      <c r="E31" s="10">
        <v>1</v>
      </c>
    </row>
    <row r="32" spans="1:5" ht="25.5">
      <c r="A32" s="7">
        <v>35</v>
      </c>
      <c r="B32" s="8">
        <f t="shared" si="0"/>
        <v>1</v>
      </c>
      <c r="C32" s="18" t="s">
        <v>0</v>
      </c>
      <c r="D32" s="9" t="s">
        <v>49</v>
      </c>
      <c r="E32" s="10">
        <v>1</v>
      </c>
    </row>
    <row r="33" spans="1:5" ht="25.5">
      <c r="A33" s="7">
        <v>36</v>
      </c>
      <c r="B33" s="8">
        <f t="shared" si="0"/>
        <v>1</v>
      </c>
      <c r="C33" s="18" t="s">
        <v>0</v>
      </c>
      <c r="D33" s="9" t="s">
        <v>50</v>
      </c>
      <c r="E33" s="10">
        <v>1</v>
      </c>
    </row>
    <row r="34" spans="1:5" ht="38.25">
      <c r="A34" s="7">
        <v>37</v>
      </c>
      <c r="B34" s="8">
        <f t="shared" si="0"/>
        <v>1</v>
      </c>
      <c r="C34" s="18" t="s">
        <v>0</v>
      </c>
      <c r="D34" s="9" t="s">
        <v>51</v>
      </c>
      <c r="E34" s="10">
        <v>1</v>
      </c>
    </row>
    <row r="35" spans="1:5" ht="25.5">
      <c r="A35" s="7">
        <v>38</v>
      </c>
      <c r="B35" s="8">
        <f t="shared" si="0"/>
        <v>5</v>
      </c>
      <c r="C35" s="18" t="s">
        <v>0</v>
      </c>
      <c r="D35" s="9" t="s">
        <v>52</v>
      </c>
      <c r="E35" s="10">
        <v>5</v>
      </c>
    </row>
    <row r="36" spans="1:5" ht="25.5">
      <c r="A36" s="7">
        <v>41</v>
      </c>
      <c r="B36" s="8">
        <f t="shared" si="0"/>
        <v>30</v>
      </c>
      <c r="C36" s="18" t="s">
        <v>0</v>
      </c>
      <c r="D36" s="9" t="s">
        <v>53</v>
      </c>
      <c r="E36" s="10">
        <v>30</v>
      </c>
    </row>
    <row r="37" spans="1:5" ht="25.5">
      <c r="A37" s="7">
        <v>42</v>
      </c>
      <c r="B37" s="8">
        <f t="shared" si="0"/>
        <v>0</v>
      </c>
      <c r="C37" s="15" t="s">
        <v>859</v>
      </c>
      <c r="D37" s="16" t="s">
        <v>53</v>
      </c>
      <c r="E37" s="11"/>
    </row>
    <row r="38" spans="1:5" ht="25.5">
      <c r="A38" s="7">
        <v>43</v>
      </c>
      <c r="B38" s="8">
        <f t="shared" si="0"/>
        <v>10</v>
      </c>
      <c r="C38" s="18" t="s">
        <v>0</v>
      </c>
      <c r="D38" s="9" t="s">
        <v>54</v>
      </c>
      <c r="E38" s="10">
        <v>10</v>
      </c>
    </row>
    <row r="39" spans="1:5" ht="51">
      <c r="A39" s="7">
        <v>44</v>
      </c>
      <c r="B39" s="8">
        <f t="shared" si="0"/>
        <v>10</v>
      </c>
      <c r="C39" s="18" t="s">
        <v>0</v>
      </c>
      <c r="D39" s="9" t="s">
        <v>55</v>
      </c>
      <c r="E39" s="10">
        <v>10</v>
      </c>
    </row>
    <row r="40" spans="1:5" ht="38.25">
      <c r="A40" s="7">
        <v>47</v>
      </c>
      <c r="B40" s="8">
        <f t="shared" si="0"/>
        <v>30</v>
      </c>
      <c r="C40" s="18" t="s">
        <v>0</v>
      </c>
      <c r="D40" s="9" t="s">
        <v>58</v>
      </c>
      <c r="E40" s="10">
        <v>30</v>
      </c>
    </row>
    <row r="41" spans="1:5" ht="89.25">
      <c r="A41" s="7">
        <v>48</v>
      </c>
      <c r="B41" s="8">
        <f t="shared" si="0"/>
        <v>1</v>
      </c>
      <c r="C41" s="18" t="s">
        <v>913</v>
      </c>
      <c r="D41" s="9" t="s">
        <v>59</v>
      </c>
      <c r="E41" s="10">
        <v>1</v>
      </c>
    </row>
    <row r="42" spans="1:5">
      <c r="A42" s="7">
        <v>49</v>
      </c>
      <c r="B42" s="8">
        <f t="shared" si="0"/>
        <v>4</v>
      </c>
      <c r="C42" s="19" t="s">
        <v>2</v>
      </c>
      <c r="D42" s="20" t="s">
        <v>623</v>
      </c>
      <c r="E42" s="11">
        <v>4</v>
      </c>
    </row>
    <row r="43" spans="1:5">
      <c r="A43" s="7">
        <v>50</v>
      </c>
      <c r="B43" s="8">
        <f t="shared" si="0"/>
        <v>4</v>
      </c>
      <c r="C43" s="19" t="s">
        <v>2</v>
      </c>
      <c r="D43" s="20" t="s">
        <v>624</v>
      </c>
      <c r="E43" s="11">
        <v>4</v>
      </c>
    </row>
    <row r="44" spans="1:5">
      <c r="A44" s="7">
        <v>51</v>
      </c>
      <c r="B44" s="8">
        <f t="shared" si="0"/>
        <v>4</v>
      </c>
      <c r="C44" s="19" t="s">
        <v>2</v>
      </c>
      <c r="D44" s="20" t="s">
        <v>625</v>
      </c>
      <c r="E44" s="11">
        <v>4</v>
      </c>
    </row>
    <row r="45" spans="1:5">
      <c r="A45" s="7">
        <v>52</v>
      </c>
      <c r="B45" s="8">
        <f t="shared" si="0"/>
        <v>4</v>
      </c>
      <c r="C45" s="19" t="s">
        <v>2</v>
      </c>
      <c r="D45" s="20" t="s">
        <v>626</v>
      </c>
      <c r="E45" s="11">
        <v>4</v>
      </c>
    </row>
    <row r="46" spans="1:5" ht="25.5">
      <c r="A46" s="7">
        <v>56</v>
      </c>
      <c r="B46" s="8">
        <f t="shared" si="0"/>
        <v>2</v>
      </c>
      <c r="C46" s="18" t="s">
        <v>62</v>
      </c>
      <c r="D46" s="9" t="s">
        <v>63</v>
      </c>
      <c r="E46" s="10">
        <v>2</v>
      </c>
    </row>
    <row r="47" spans="1:5" ht="76.5">
      <c r="A47" s="7">
        <v>57</v>
      </c>
      <c r="B47" s="8">
        <f t="shared" si="0"/>
        <v>40</v>
      </c>
      <c r="C47" s="18" t="s">
        <v>62</v>
      </c>
      <c r="D47" s="9" t="s">
        <v>64</v>
      </c>
      <c r="E47" s="10">
        <v>40</v>
      </c>
    </row>
    <row r="48" spans="1:5" ht="25.5">
      <c r="A48" s="7">
        <v>61</v>
      </c>
      <c r="B48" s="8">
        <f t="shared" si="0"/>
        <v>5</v>
      </c>
      <c r="C48" s="18" t="s">
        <v>62</v>
      </c>
      <c r="D48" s="9" t="s">
        <v>70</v>
      </c>
      <c r="E48" s="10">
        <v>5</v>
      </c>
    </row>
    <row r="49" spans="1:5" ht="51">
      <c r="A49" s="7">
        <v>62</v>
      </c>
      <c r="B49" s="8">
        <f t="shared" si="0"/>
        <v>8</v>
      </c>
      <c r="C49" s="18" t="s">
        <v>65</v>
      </c>
      <c r="D49" s="9" t="s">
        <v>71</v>
      </c>
      <c r="E49" s="10">
        <v>8</v>
      </c>
    </row>
    <row r="50" spans="1:5" ht="25.5">
      <c r="A50" s="7">
        <v>63</v>
      </c>
      <c r="B50" s="8">
        <f t="shared" si="0"/>
        <v>0</v>
      </c>
      <c r="C50" s="18" t="s">
        <v>62</v>
      </c>
      <c r="D50" s="9" t="s">
        <v>72</v>
      </c>
      <c r="E50" s="10"/>
    </row>
    <row r="51" spans="1:5" ht="38.25">
      <c r="A51" s="7">
        <v>64</v>
      </c>
      <c r="B51" s="8">
        <f t="shared" si="0"/>
        <v>5</v>
      </c>
      <c r="C51" s="18" t="s">
        <v>0</v>
      </c>
      <c r="D51" s="9" t="s">
        <v>73</v>
      </c>
      <c r="E51" s="10">
        <v>5</v>
      </c>
    </row>
    <row r="52" spans="1:5" ht="51">
      <c r="A52" s="7">
        <v>66</v>
      </c>
      <c r="B52" s="8">
        <f t="shared" si="0"/>
        <v>5</v>
      </c>
      <c r="C52" s="18" t="s">
        <v>0</v>
      </c>
      <c r="D52" s="9" t="s">
        <v>75</v>
      </c>
      <c r="E52" s="10">
        <v>5</v>
      </c>
    </row>
    <row r="53" spans="1:5" ht="25.5">
      <c r="A53" s="7">
        <v>67</v>
      </c>
      <c r="B53" s="8">
        <f t="shared" si="0"/>
        <v>15</v>
      </c>
      <c r="C53" s="18" t="s">
        <v>0</v>
      </c>
      <c r="D53" s="9" t="s">
        <v>76</v>
      </c>
      <c r="E53" s="10">
        <v>15</v>
      </c>
    </row>
    <row r="54" spans="1:5" ht="38.25">
      <c r="A54" s="7">
        <v>68</v>
      </c>
      <c r="B54" s="8">
        <f t="shared" si="0"/>
        <v>1</v>
      </c>
      <c r="C54" s="18" t="s">
        <v>0</v>
      </c>
      <c r="D54" s="9" t="s">
        <v>77</v>
      </c>
      <c r="E54" s="10">
        <v>1</v>
      </c>
    </row>
    <row r="55" spans="1:5" ht="38.25">
      <c r="A55" s="7">
        <v>70</v>
      </c>
      <c r="B55" s="8">
        <f t="shared" si="0"/>
        <v>100</v>
      </c>
      <c r="C55" s="18" t="s">
        <v>78</v>
      </c>
      <c r="D55" s="9" t="s">
        <v>79</v>
      </c>
      <c r="E55" s="10">
        <v>100</v>
      </c>
    </row>
    <row r="56" spans="1:5" ht="38.25">
      <c r="A56" s="7">
        <v>74</v>
      </c>
      <c r="B56" s="8">
        <f t="shared" si="0"/>
        <v>1</v>
      </c>
      <c r="C56" s="18" t="s">
        <v>0</v>
      </c>
      <c r="D56" s="9" t="s">
        <v>80</v>
      </c>
      <c r="E56" s="10">
        <v>1</v>
      </c>
    </row>
    <row r="57" spans="1:5" ht="38.25">
      <c r="A57" s="7">
        <v>75</v>
      </c>
      <c r="B57" s="8">
        <f t="shared" si="0"/>
        <v>2</v>
      </c>
      <c r="C57" s="18" t="s">
        <v>0</v>
      </c>
      <c r="D57" s="9" t="s">
        <v>81</v>
      </c>
      <c r="E57" s="10">
        <v>2</v>
      </c>
    </row>
    <row r="58" spans="1:5" ht="38.25">
      <c r="A58" s="7">
        <v>76</v>
      </c>
      <c r="B58" s="8">
        <f t="shared" si="0"/>
        <v>2</v>
      </c>
      <c r="C58" s="18" t="s">
        <v>0</v>
      </c>
      <c r="D58" s="9" t="s">
        <v>82</v>
      </c>
      <c r="E58" s="10">
        <v>2</v>
      </c>
    </row>
    <row r="59" spans="1:5" ht="38.25">
      <c r="A59" s="7">
        <v>77</v>
      </c>
      <c r="B59" s="8">
        <f t="shared" si="0"/>
        <v>30</v>
      </c>
      <c r="C59" s="18" t="s">
        <v>0</v>
      </c>
      <c r="D59" s="9" t="s">
        <v>83</v>
      </c>
      <c r="E59" s="10">
        <v>30</v>
      </c>
    </row>
    <row r="60" spans="1:5" ht="25.5">
      <c r="A60" s="7">
        <v>79</v>
      </c>
      <c r="B60" s="8">
        <f t="shared" si="0"/>
        <v>100</v>
      </c>
      <c r="C60" s="18" t="s">
        <v>0</v>
      </c>
      <c r="D60" s="9" t="s">
        <v>85</v>
      </c>
      <c r="E60" s="10">
        <v>100</v>
      </c>
    </row>
    <row r="61" spans="1:5" ht="51">
      <c r="A61" s="7">
        <v>81</v>
      </c>
      <c r="B61" s="8">
        <f t="shared" si="0"/>
        <v>50</v>
      </c>
      <c r="C61" s="18" t="s">
        <v>0</v>
      </c>
      <c r="D61" s="9" t="s">
        <v>86</v>
      </c>
      <c r="E61" s="10">
        <v>50</v>
      </c>
    </row>
    <row r="62" spans="1:5" ht="38.25">
      <c r="A62" s="7">
        <v>82</v>
      </c>
      <c r="B62" s="8">
        <f t="shared" si="0"/>
        <v>50</v>
      </c>
      <c r="C62" s="18" t="s">
        <v>0</v>
      </c>
      <c r="D62" s="9" t="s">
        <v>87</v>
      </c>
      <c r="E62" s="10">
        <v>50</v>
      </c>
    </row>
    <row r="63" spans="1:5" ht="25.5">
      <c r="A63" s="7">
        <v>84</v>
      </c>
      <c r="B63" s="8">
        <f t="shared" si="0"/>
        <v>50</v>
      </c>
      <c r="C63" s="18" t="s">
        <v>0</v>
      </c>
      <c r="D63" s="9" t="s">
        <v>88</v>
      </c>
      <c r="E63" s="10">
        <v>50</v>
      </c>
    </row>
    <row r="64" spans="1:5" ht="76.5">
      <c r="A64" s="7">
        <v>85</v>
      </c>
      <c r="B64" s="8">
        <f t="shared" si="0"/>
        <v>10</v>
      </c>
      <c r="C64" s="18" t="s">
        <v>0</v>
      </c>
      <c r="D64" s="9" t="s">
        <v>89</v>
      </c>
      <c r="E64" s="10">
        <v>10</v>
      </c>
    </row>
    <row r="65" spans="1:5" ht="76.5">
      <c r="A65" s="7">
        <v>86</v>
      </c>
      <c r="B65" s="8">
        <f t="shared" si="0"/>
        <v>10</v>
      </c>
      <c r="C65" s="18" t="s">
        <v>0</v>
      </c>
      <c r="D65" s="9" t="s">
        <v>90</v>
      </c>
      <c r="E65" s="10">
        <v>10</v>
      </c>
    </row>
    <row r="66" spans="1:5" ht="76.5">
      <c r="A66" s="7">
        <v>87</v>
      </c>
      <c r="B66" s="8">
        <f t="shared" si="0"/>
        <v>10</v>
      </c>
      <c r="C66" s="18" t="s">
        <v>0</v>
      </c>
      <c r="D66" s="9" t="s">
        <v>91</v>
      </c>
      <c r="E66" s="10">
        <v>10</v>
      </c>
    </row>
    <row r="67" spans="1:5" ht="76.5">
      <c r="A67" s="7">
        <v>88</v>
      </c>
      <c r="B67" s="8">
        <f t="shared" si="0"/>
        <v>10</v>
      </c>
      <c r="C67" s="18" t="s">
        <v>0</v>
      </c>
      <c r="D67" s="9" t="s">
        <v>92</v>
      </c>
      <c r="E67" s="10">
        <v>10</v>
      </c>
    </row>
    <row r="68" spans="1:5">
      <c r="A68" s="7">
        <v>89</v>
      </c>
      <c r="B68" s="8">
        <f t="shared" si="0"/>
        <v>8</v>
      </c>
      <c r="C68" s="18" t="s">
        <v>17</v>
      </c>
      <c r="D68" s="9" t="s">
        <v>93</v>
      </c>
      <c r="E68" s="10">
        <v>8</v>
      </c>
    </row>
    <row r="69" spans="1:5" ht="38.25">
      <c r="A69" s="7">
        <v>90</v>
      </c>
      <c r="B69" s="8">
        <f t="shared" si="0"/>
        <v>1</v>
      </c>
      <c r="C69" s="19" t="s">
        <v>2</v>
      </c>
      <c r="D69" s="20" t="s">
        <v>618</v>
      </c>
      <c r="E69" s="11">
        <v>1</v>
      </c>
    </row>
    <row r="70" spans="1:5" ht="25.5">
      <c r="A70" s="7">
        <v>91</v>
      </c>
      <c r="B70" s="8">
        <f t="shared" si="0"/>
        <v>1</v>
      </c>
      <c r="C70" s="19" t="s">
        <v>2</v>
      </c>
      <c r="D70" s="20" t="s">
        <v>619</v>
      </c>
      <c r="E70" s="11">
        <v>1</v>
      </c>
    </row>
    <row r="71" spans="1:5" ht="25.5">
      <c r="A71" s="7">
        <v>93</v>
      </c>
      <c r="B71" s="8">
        <f t="shared" si="0"/>
        <v>1</v>
      </c>
      <c r="C71" s="19" t="s">
        <v>2</v>
      </c>
      <c r="D71" s="20" t="s">
        <v>627</v>
      </c>
      <c r="E71" s="11">
        <v>1</v>
      </c>
    </row>
    <row r="72" spans="1:5" ht="38.25">
      <c r="A72" s="7">
        <v>98</v>
      </c>
      <c r="B72" s="8">
        <f t="shared" si="0"/>
        <v>5</v>
      </c>
      <c r="C72" s="18" t="s">
        <v>0</v>
      </c>
      <c r="D72" s="9" t="s">
        <v>98</v>
      </c>
      <c r="E72" s="10">
        <v>5</v>
      </c>
    </row>
    <row r="73" spans="1:5" ht="63.75">
      <c r="A73" s="7">
        <v>104</v>
      </c>
      <c r="B73" s="8">
        <f t="shared" si="0"/>
        <v>10</v>
      </c>
      <c r="C73" s="18" t="s">
        <v>0</v>
      </c>
      <c r="D73" s="9" t="s">
        <v>99</v>
      </c>
      <c r="E73" s="10">
        <v>10</v>
      </c>
    </row>
    <row r="74" spans="1:5" ht="63.75">
      <c r="A74" s="7">
        <v>105</v>
      </c>
      <c r="B74" s="8">
        <f t="shared" si="0"/>
        <v>2</v>
      </c>
      <c r="C74" s="18" t="s">
        <v>100</v>
      </c>
      <c r="D74" s="9" t="s">
        <v>101</v>
      </c>
      <c r="E74" s="10">
        <v>2</v>
      </c>
    </row>
    <row r="75" spans="1:5" ht="63.75">
      <c r="A75" s="7">
        <v>106</v>
      </c>
      <c r="B75" s="8">
        <f t="shared" ref="B75:B138" si="1">SUM(E75:E75)</f>
        <v>10</v>
      </c>
      <c r="C75" s="18" t="s">
        <v>102</v>
      </c>
      <c r="D75" s="9" t="s">
        <v>103</v>
      </c>
      <c r="E75" s="10">
        <v>10</v>
      </c>
    </row>
    <row r="76" spans="1:5" ht="63.75">
      <c r="A76" s="7">
        <v>107</v>
      </c>
      <c r="B76" s="8">
        <f t="shared" si="1"/>
        <v>5</v>
      </c>
      <c r="C76" s="18" t="s">
        <v>0</v>
      </c>
      <c r="D76" s="9" t="s">
        <v>104</v>
      </c>
      <c r="E76" s="10">
        <v>5</v>
      </c>
    </row>
    <row r="77" spans="1:5" ht="51">
      <c r="A77" s="7">
        <v>108</v>
      </c>
      <c r="B77" s="8">
        <f t="shared" si="1"/>
        <v>10</v>
      </c>
      <c r="C77" s="18" t="s">
        <v>39</v>
      </c>
      <c r="D77" s="9" t="s">
        <v>105</v>
      </c>
      <c r="E77" s="10">
        <v>10</v>
      </c>
    </row>
    <row r="78" spans="1:5" ht="25.5">
      <c r="A78" s="7">
        <v>114</v>
      </c>
      <c r="B78" s="8">
        <f t="shared" si="1"/>
        <v>2</v>
      </c>
      <c r="C78" s="18" t="s">
        <v>0</v>
      </c>
      <c r="D78" s="9" t="s">
        <v>111</v>
      </c>
      <c r="E78" s="10">
        <v>2</v>
      </c>
    </row>
    <row r="79" spans="1:5" ht="63.75">
      <c r="A79" s="7">
        <v>115</v>
      </c>
      <c r="B79" s="8">
        <f t="shared" si="1"/>
        <v>1</v>
      </c>
      <c r="C79" s="18" t="s">
        <v>112</v>
      </c>
      <c r="D79" s="9" t="s">
        <v>113</v>
      </c>
      <c r="E79" s="10">
        <v>1</v>
      </c>
    </row>
    <row r="80" spans="1:5" ht="76.5">
      <c r="A80" s="7">
        <v>116</v>
      </c>
      <c r="B80" s="8">
        <f t="shared" si="1"/>
        <v>5</v>
      </c>
      <c r="C80" s="18" t="s">
        <v>114</v>
      </c>
      <c r="D80" s="9" t="s">
        <v>115</v>
      </c>
      <c r="E80" s="10">
        <v>5</v>
      </c>
    </row>
    <row r="81" spans="1:5" ht="25.5">
      <c r="A81" s="7">
        <v>123</v>
      </c>
      <c r="B81" s="8">
        <f t="shared" si="1"/>
        <v>2</v>
      </c>
      <c r="C81" s="18" t="s">
        <v>0</v>
      </c>
      <c r="D81" s="9" t="s">
        <v>121</v>
      </c>
      <c r="E81" s="10">
        <v>2</v>
      </c>
    </row>
    <row r="82" spans="1:5" ht="191.25">
      <c r="A82" s="7">
        <v>124</v>
      </c>
      <c r="B82" s="8">
        <f t="shared" si="1"/>
        <v>10</v>
      </c>
      <c r="C82" s="38" t="s">
        <v>0</v>
      </c>
      <c r="D82" s="9" t="s">
        <v>122</v>
      </c>
      <c r="E82" s="10">
        <v>10</v>
      </c>
    </row>
    <row r="83" spans="1:5" ht="191.25">
      <c r="A83" s="7">
        <v>125</v>
      </c>
      <c r="B83" s="8">
        <f t="shared" si="1"/>
        <v>60</v>
      </c>
      <c r="C83" s="38" t="s">
        <v>0</v>
      </c>
      <c r="D83" s="9" t="s">
        <v>123</v>
      </c>
      <c r="E83" s="10">
        <v>60</v>
      </c>
    </row>
    <row r="84" spans="1:5" ht="191.25">
      <c r="A84" s="7">
        <v>126</v>
      </c>
      <c r="B84" s="8">
        <f t="shared" si="1"/>
        <v>30</v>
      </c>
      <c r="C84" s="38" t="s">
        <v>0</v>
      </c>
      <c r="D84" s="9" t="s">
        <v>124</v>
      </c>
      <c r="E84" s="10">
        <v>30</v>
      </c>
    </row>
    <row r="85" spans="1:5" ht="178.5">
      <c r="A85" s="7">
        <v>128</v>
      </c>
      <c r="B85" s="8">
        <f t="shared" si="1"/>
        <v>10</v>
      </c>
      <c r="C85" s="38" t="s">
        <v>0</v>
      </c>
      <c r="D85" s="9" t="s">
        <v>126</v>
      </c>
      <c r="E85" s="10">
        <v>10</v>
      </c>
    </row>
    <row r="86" spans="1:5" ht="191.25">
      <c r="A86" s="7">
        <v>129</v>
      </c>
      <c r="B86" s="8">
        <f t="shared" si="1"/>
        <v>20</v>
      </c>
      <c r="C86" s="38" t="s">
        <v>0</v>
      </c>
      <c r="D86" s="9" t="s">
        <v>127</v>
      </c>
      <c r="E86" s="10">
        <v>20</v>
      </c>
    </row>
    <row r="87" spans="1:5" ht="204">
      <c r="A87" s="7">
        <v>130</v>
      </c>
      <c r="B87" s="8">
        <f t="shared" si="1"/>
        <v>20</v>
      </c>
      <c r="C87" s="38" t="s">
        <v>0</v>
      </c>
      <c r="D87" s="9" t="s">
        <v>128</v>
      </c>
      <c r="E87" s="10">
        <v>20</v>
      </c>
    </row>
    <row r="88" spans="1:5" ht="191.25">
      <c r="A88" s="7">
        <v>132</v>
      </c>
      <c r="B88" s="8">
        <f t="shared" si="1"/>
        <v>10</v>
      </c>
      <c r="C88" s="38" t="s">
        <v>0</v>
      </c>
      <c r="D88" s="9" t="s">
        <v>130</v>
      </c>
      <c r="E88" s="10">
        <v>10</v>
      </c>
    </row>
    <row r="89" spans="1:5" ht="51">
      <c r="A89" s="7">
        <v>133</v>
      </c>
      <c r="B89" s="8">
        <f t="shared" si="1"/>
        <v>50</v>
      </c>
      <c r="C89" s="18" t="s">
        <v>0</v>
      </c>
      <c r="D89" s="9" t="s">
        <v>131</v>
      </c>
      <c r="E89" s="10">
        <v>50</v>
      </c>
    </row>
    <row r="90" spans="1:5" ht="38.25">
      <c r="A90" s="7">
        <v>134</v>
      </c>
      <c r="B90" s="8">
        <f t="shared" si="1"/>
        <v>50</v>
      </c>
      <c r="C90" s="18" t="s">
        <v>0</v>
      </c>
      <c r="D90" s="9" t="s">
        <v>132</v>
      </c>
      <c r="E90" s="10">
        <v>50</v>
      </c>
    </row>
    <row r="91" spans="1:5" ht="38.25">
      <c r="A91" s="7">
        <v>135</v>
      </c>
      <c r="B91" s="8">
        <f t="shared" si="1"/>
        <v>2</v>
      </c>
      <c r="C91" s="18" t="s">
        <v>0</v>
      </c>
      <c r="D91" s="9" t="s">
        <v>133</v>
      </c>
      <c r="E91" s="10">
        <v>2</v>
      </c>
    </row>
    <row r="92" spans="1:5" ht="38.25">
      <c r="A92" s="7">
        <v>136</v>
      </c>
      <c r="B92" s="8">
        <f t="shared" si="1"/>
        <v>10</v>
      </c>
      <c r="C92" s="18" t="s">
        <v>0</v>
      </c>
      <c r="D92" s="9" t="s">
        <v>134</v>
      </c>
      <c r="E92" s="10">
        <v>10</v>
      </c>
    </row>
    <row r="93" spans="1:5" ht="25.5">
      <c r="A93" s="7">
        <v>137</v>
      </c>
      <c r="B93" s="8">
        <f t="shared" si="1"/>
        <v>2</v>
      </c>
      <c r="C93" s="18" t="s">
        <v>0</v>
      </c>
      <c r="D93" s="9" t="s">
        <v>135</v>
      </c>
      <c r="E93" s="27">
        <v>2</v>
      </c>
    </row>
    <row r="94" spans="1:5" ht="25.5">
      <c r="A94" s="7">
        <v>138</v>
      </c>
      <c r="B94" s="8">
        <f t="shared" si="1"/>
        <v>0</v>
      </c>
      <c r="C94" s="18" t="s">
        <v>0</v>
      </c>
      <c r="D94" s="9" t="s">
        <v>136</v>
      </c>
      <c r="E94" s="27"/>
    </row>
    <row r="95" spans="1:5">
      <c r="A95" s="7">
        <v>139</v>
      </c>
      <c r="B95" s="8">
        <f t="shared" si="1"/>
        <v>2</v>
      </c>
      <c r="C95" s="19" t="s">
        <v>2</v>
      </c>
      <c r="D95" s="20" t="s">
        <v>622</v>
      </c>
      <c r="E95" s="11">
        <v>2</v>
      </c>
    </row>
    <row r="96" spans="1:5" ht="25.5">
      <c r="A96" s="7">
        <v>140</v>
      </c>
      <c r="B96" s="8">
        <f t="shared" si="1"/>
        <v>150</v>
      </c>
      <c r="C96" s="18" t="s">
        <v>0</v>
      </c>
      <c r="D96" s="9" t="s">
        <v>137</v>
      </c>
      <c r="E96" s="27">
        <v>150</v>
      </c>
    </row>
    <row r="97" spans="1:5" ht="38.25">
      <c r="A97" s="7">
        <v>141</v>
      </c>
      <c r="B97" s="8">
        <f t="shared" si="1"/>
        <v>0</v>
      </c>
      <c r="C97" s="18" t="s">
        <v>138</v>
      </c>
      <c r="D97" s="9" t="s">
        <v>139</v>
      </c>
      <c r="E97" s="11"/>
    </row>
    <row r="98" spans="1:5">
      <c r="A98" s="7">
        <v>142</v>
      </c>
      <c r="B98" s="8">
        <f t="shared" si="1"/>
        <v>200</v>
      </c>
      <c r="C98" s="18" t="s">
        <v>23</v>
      </c>
      <c r="D98" s="9" t="s">
        <v>140</v>
      </c>
      <c r="E98" s="11">
        <v>200</v>
      </c>
    </row>
    <row r="99" spans="1:5" ht="51">
      <c r="A99" s="7">
        <v>143</v>
      </c>
      <c r="B99" s="8">
        <f t="shared" si="1"/>
        <v>100</v>
      </c>
      <c r="C99" s="18" t="s">
        <v>914</v>
      </c>
      <c r="D99" s="9" t="s">
        <v>141</v>
      </c>
      <c r="E99" s="11">
        <v>100</v>
      </c>
    </row>
    <row r="100" spans="1:5" ht="38.25">
      <c r="A100" s="7">
        <v>144</v>
      </c>
      <c r="B100" s="8">
        <f t="shared" si="1"/>
        <v>300</v>
      </c>
      <c r="C100" s="18" t="s">
        <v>20</v>
      </c>
      <c r="D100" s="9" t="s">
        <v>142</v>
      </c>
      <c r="E100" s="11">
        <v>300</v>
      </c>
    </row>
    <row r="101" spans="1:5" ht="76.5">
      <c r="A101" s="7">
        <v>145</v>
      </c>
      <c r="B101" s="8">
        <f t="shared" si="1"/>
        <v>5</v>
      </c>
      <c r="C101" s="18" t="s">
        <v>0</v>
      </c>
      <c r="D101" s="9" t="s">
        <v>143</v>
      </c>
      <c r="E101" s="11">
        <v>5</v>
      </c>
    </row>
    <row r="102" spans="1:5" ht="38.25">
      <c r="A102" s="7">
        <v>149</v>
      </c>
      <c r="B102" s="8">
        <f t="shared" si="1"/>
        <v>10</v>
      </c>
      <c r="C102" s="18" t="s">
        <v>0</v>
      </c>
      <c r="D102" s="9" t="s">
        <v>144</v>
      </c>
      <c r="E102" s="11">
        <v>10</v>
      </c>
    </row>
    <row r="103" spans="1:5" ht="38.25">
      <c r="A103" s="7">
        <v>153</v>
      </c>
      <c r="B103" s="8">
        <f t="shared" si="1"/>
        <v>15</v>
      </c>
      <c r="C103" s="18" t="s">
        <v>0</v>
      </c>
      <c r="D103" s="9" t="s">
        <v>145</v>
      </c>
      <c r="E103" s="11">
        <v>15</v>
      </c>
    </row>
    <row r="104" spans="1:5" ht="38.25">
      <c r="A104" s="7">
        <v>160</v>
      </c>
      <c r="B104" s="8">
        <f t="shared" si="1"/>
        <v>50</v>
      </c>
      <c r="C104" s="18" t="s">
        <v>0</v>
      </c>
      <c r="D104" s="9" t="s">
        <v>152</v>
      </c>
      <c r="E104" s="11">
        <v>50</v>
      </c>
    </row>
    <row r="105" spans="1:5" ht="38.25">
      <c r="A105" s="7">
        <v>161</v>
      </c>
      <c r="B105" s="8">
        <f t="shared" si="1"/>
        <v>50</v>
      </c>
      <c r="C105" s="18" t="s">
        <v>0</v>
      </c>
      <c r="D105" s="9" t="s">
        <v>153</v>
      </c>
      <c r="E105" s="11">
        <v>50</v>
      </c>
    </row>
    <row r="106" spans="1:5" ht="63.75">
      <c r="A106" s="7">
        <v>163</v>
      </c>
      <c r="B106" s="8">
        <f t="shared" si="1"/>
        <v>10</v>
      </c>
      <c r="C106" s="18" t="s">
        <v>0</v>
      </c>
      <c r="D106" s="9" t="s">
        <v>154</v>
      </c>
      <c r="E106" s="11">
        <v>10</v>
      </c>
    </row>
    <row r="107" spans="1:5" ht="165.75">
      <c r="A107" s="7">
        <v>166</v>
      </c>
      <c r="B107" s="8">
        <f t="shared" si="1"/>
        <v>2</v>
      </c>
      <c r="C107" s="19" t="s">
        <v>2</v>
      </c>
      <c r="D107" s="20" t="s">
        <v>614</v>
      </c>
      <c r="E107" s="11">
        <v>2</v>
      </c>
    </row>
    <row r="108" spans="1:5" ht="25.5">
      <c r="A108" s="7">
        <v>167</v>
      </c>
      <c r="B108" s="8">
        <f t="shared" si="1"/>
        <v>500</v>
      </c>
      <c r="C108" s="18" t="s">
        <v>17</v>
      </c>
      <c r="D108" s="9" t="s">
        <v>155</v>
      </c>
      <c r="E108" s="11">
        <v>500</v>
      </c>
    </row>
    <row r="109" spans="1:5" ht="25.5">
      <c r="A109" s="7">
        <v>169</v>
      </c>
      <c r="B109" s="8">
        <f t="shared" si="1"/>
        <v>50</v>
      </c>
      <c r="C109" s="18" t="s">
        <v>0</v>
      </c>
      <c r="D109" s="9" t="s">
        <v>158</v>
      </c>
      <c r="E109" s="11">
        <v>50</v>
      </c>
    </row>
    <row r="110" spans="1:5" ht="51">
      <c r="A110" s="7">
        <v>170</v>
      </c>
      <c r="B110" s="8">
        <f t="shared" si="1"/>
        <v>250</v>
      </c>
      <c r="C110" s="18" t="s">
        <v>0</v>
      </c>
      <c r="D110" s="9" t="s">
        <v>159</v>
      </c>
      <c r="E110" s="11">
        <v>250</v>
      </c>
    </row>
    <row r="111" spans="1:5" ht="76.5">
      <c r="A111" s="7">
        <v>171</v>
      </c>
      <c r="B111" s="8">
        <f t="shared" si="1"/>
        <v>15</v>
      </c>
      <c r="C111" s="18" t="s">
        <v>0</v>
      </c>
      <c r="D111" s="9" t="s">
        <v>160</v>
      </c>
      <c r="E111" s="11">
        <v>15</v>
      </c>
    </row>
    <row r="112" spans="1:5" ht="76.5">
      <c r="A112" s="7">
        <v>198</v>
      </c>
      <c r="B112" s="8">
        <f t="shared" si="1"/>
        <v>1</v>
      </c>
      <c r="C112" s="18" t="s">
        <v>0</v>
      </c>
      <c r="D112" s="9" t="s">
        <v>169</v>
      </c>
      <c r="E112" s="11">
        <v>1</v>
      </c>
    </row>
    <row r="113" spans="1:5" ht="25.5">
      <c r="A113" s="7">
        <v>205</v>
      </c>
      <c r="B113" s="8">
        <f t="shared" si="1"/>
        <v>1</v>
      </c>
      <c r="C113" s="19" t="s">
        <v>2</v>
      </c>
      <c r="D113" s="20" t="s">
        <v>613</v>
      </c>
      <c r="E113" s="11">
        <v>1</v>
      </c>
    </row>
    <row r="114" spans="1:5" ht="25.5">
      <c r="A114" s="7">
        <v>206</v>
      </c>
      <c r="B114" s="8">
        <f t="shared" si="1"/>
        <v>0</v>
      </c>
      <c r="C114" s="23" t="s">
        <v>0</v>
      </c>
      <c r="D114" s="21" t="s">
        <v>895</v>
      </c>
      <c r="E114" s="11"/>
    </row>
    <row r="115" spans="1:5" ht="38.25">
      <c r="A115" s="7">
        <v>207</v>
      </c>
      <c r="B115" s="8">
        <f t="shared" si="1"/>
        <v>2</v>
      </c>
      <c r="C115" s="18" t="s">
        <v>0</v>
      </c>
      <c r="D115" s="9" t="s">
        <v>173</v>
      </c>
      <c r="E115" s="11">
        <v>2</v>
      </c>
    </row>
    <row r="116" spans="1:5" ht="25.5">
      <c r="A116" s="7">
        <v>208</v>
      </c>
      <c r="B116" s="8">
        <f t="shared" si="1"/>
        <v>2</v>
      </c>
      <c r="C116" s="18" t="s">
        <v>0</v>
      </c>
      <c r="D116" s="9" t="s">
        <v>174</v>
      </c>
      <c r="E116" s="11">
        <v>2</v>
      </c>
    </row>
    <row r="117" spans="1:5" ht="25.5">
      <c r="A117" s="7">
        <v>209</v>
      </c>
      <c r="B117" s="8">
        <f t="shared" si="1"/>
        <v>100</v>
      </c>
      <c r="C117" s="18" t="s">
        <v>0</v>
      </c>
      <c r="D117" s="9" t="s">
        <v>175</v>
      </c>
      <c r="E117" s="11">
        <v>100</v>
      </c>
    </row>
    <row r="118" spans="1:5" ht="25.5">
      <c r="A118" s="7">
        <v>224</v>
      </c>
      <c r="B118" s="8">
        <f t="shared" si="1"/>
        <v>2</v>
      </c>
      <c r="C118" s="18" t="s">
        <v>0</v>
      </c>
      <c r="D118" s="9" t="s">
        <v>183</v>
      </c>
      <c r="E118" s="11">
        <v>2</v>
      </c>
    </row>
    <row r="119" spans="1:5" ht="63.75">
      <c r="A119" s="7">
        <v>225</v>
      </c>
      <c r="B119" s="8">
        <f t="shared" si="1"/>
        <v>10</v>
      </c>
      <c r="C119" s="18" t="s">
        <v>864</v>
      </c>
      <c r="D119" s="9" t="s">
        <v>672</v>
      </c>
      <c r="E119" s="11">
        <v>10</v>
      </c>
    </row>
    <row r="120" spans="1:5" ht="255">
      <c r="A120" s="7">
        <v>227</v>
      </c>
      <c r="B120" s="8">
        <f t="shared" si="1"/>
        <v>2</v>
      </c>
      <c r="C120" s="19" t="s">
        <v>2</v>
      </c>
      <c r="D120" s="20" t="s">
        <v>629</v>
      </c>
      <c r="E120" s="11">
        <v>2</v>
      </c>
    </row>
    <row r="121" spans="1:5" ht="38.25">
      <c r="A121" s="7">
        <v>243</v>
      </c>
      <c r="B121" s="8">
        <f t="shared" si="1"/>
        <v>6000</v>
      </c>
      <c r="C121" s="18" t="s">
        <v>0</v>
      </c>
      <c r="D121" s="9" t="s">
        <v>192</v>
      </c>
      <c r="E121" s="11">
        <v>6000</v>
      </c>
    </row>
    <row r="122" spans="1:5" ht="38.25">
      <c r="A122" s="7">
        <v>244</v>
      </c>
      <c r="B122" s="8">
        <f t="shared" si="1"/>
        <v>6000</v>
      </c>
      <c r="C122" s="18" t="s">
        <v>0</v>
      </c>
      <c r="D122" s="9" t="s">
        <v>193</v>
      </c>
      <c r="E122" s="11">
        <v>6000</v>
      </c>
    </row>
    <row r="123" spans="1:5" ht="38.25">
      <c r="A123" s="7">
        <v>245</v>
      </c>
      <c r="B123" s="8">
        <f t="shared" si="1"/>
        <v>6000</v>
      </c>
      <c r="C123" s="18" t="s">
        <v>0</v>
      </c>
      <c r="D123" s="9" t="s">
        <v>194</v>
      </c>
      <c r="E123" s="11">
        <v>6000</v>
      </c>
    </row>
    <row r="124" spans="1:5" ht="140.25">
      <c r="A124" s="7">
        <v>248</v>
      </c>
      <c r="B124" s="8">
        <f t="shared" si="1"/>
        <v>20</v>
      </c>
      <c r="C124" s="38" t="s">
        <v>0</v>
      </c>
      <c r="D124" s="9" t="s">
        <v>197</v>
      </c>
      <c r="E124" s="11">
        <v>20</v>
      </c>
    </row>
    <row r="125" spans="1:5" ht="51">
      <c r="A125" s="7">
        <v>250</v>
      </c>
      <c r="B125" s="8">
        <f t="shared" si="1"/>
        <v>20</v>
      </c>
      <c r="C125" s="18" t="s">
        <v>0</v>
      </c>
      <c r="D125" s="9" t="s">
        <v>199</v>
      </c>
      <c r="E125" s="11">
        <v>20</v>
      </c>
    </row>
    <row r="126" spans="1:5" ht="63.75">
      <c r="A126" s="7">
        <v>251</v>
      </c>
      <c r="B126" s="8">
        <f t="shared" si="1"/>
        <v>10</v>
      </c>
      <c r="C126" s="18" t="s">
        <v>0</v>
      </c>
      <c r="D126" s="9" t="s">
        <v>200</v>
      </c>
      <c r="E126" s="11">
        <v>10</v>
      </c>
    </row>
    <row r="127" spans="1:5" ht="204">
      <c r="A127" s="7">
        <v>252</v>
      </c>
      <c r="B127" s="8">
        <f t="shared" si="1"/>
        <v>10</v>
      </c>
      <c r="C127" s="38" t="s">
        <v>0</v>
      </c>
      <c r="D127" s="9" t="s">
        <v>201</v>
      </c>
      <c r="E127" s="11">
        <v>10</v>
      </c>
    </row>
    <row r="128" spans="1:5" ht="25.5">
      <c r="A128" s="7">
        <v>257</v>
      </c>
      <c r="B128" s="8">
        <f t="shared" si="1"/>
        <v>500</v>
      </c>
      <c r="C128" s="18" t="s">
        <v>0</v>
      </c>
      <c r="D128" s="9" t="s">
        <v>204</v>
      </c>
      <c r="E128" s="11">
        <v>500</v>
      </c>
    </row>
    <row r="129" spans="1:5" ht="38.25">
      <c r="A129" s="7">
        <v>258</v>
      </c>
      <c r="B129" s="8">
        <f t="shared" si="1"/>
        <v>10</v>
      </c>
      <c r="C129" s="18" t="s">
        <v>205</v>
      </c>
      <c r="D129" s="9" t="s">
        <v>206</v>
      </c>
      <c r="E129" s="11">
        <v>10</v>
      </c>
    </row>
    <row r="130" spans="1:5" ht="267.75">
      <c r="A130" s="7">
        <v>263</v>
      </c>
      <c r="B130" s="8">
        <f t="shared" si="1"/>
        <v>4</v>
      </c>
      <c r="C130" s="18" t="s">
        <v>0</v>
      </c>
      <c r="D130" s="9" t="s">
        <v>207</v>
      </c>
      <c r="E130" s="11">
        <v>4</v>
      </c>
    </row>
    <row r="131" spans="1:5" ht="38.25">
      <c r="A131" s="7">
        <v>264</v>
      </c>
      <c r="B131" s="8">
        <f t="shared" si="1"/>
        <v>1</v>
      </c>
      <c r="C131" s="19" t="s">
        <v>2</v>
      </c>
      <c r="D131" s="20" t="s">
        <v>612</v>
      </c>
      <c r="E131" s="11">
        <v>1</v>
      </c>
    </row>
    <row r="132" spans="1:5" ht="25.5">
      <c r="A132" s="7">
        <v>267</v>
      </c>
      <c r="B132" s="8">
        <f t="shared" si="1"/>
        <v>100</v>
      </c>
      <c r="C132" s="18" t="s">
        <v>0</v>
      </c>
      <c r="D132" s="9" t="s">
        <v>208</v>
      </c>
      <c r="E132" s="11">
        <v>100</v>
      </c>
    </row>
    <row r="133" spans="1:5" ht="25.5">
      <c r="A133" s="7">
        <v>268</v>
      </c>
      <c r="B133" s="8">
        <f t="shared" si="1"/>
        <v>2</v>
      </c>
      <c r="C133" s="18" t="s">
        <v>0</v>
      </c>
      <c r="D133" s="9" t="s">
        <v>209</v>
      </c>
      <c r="E133" s="11">
        <v>2</v>
      </c>
    </row>
    <row r="134" spans="1:5" ht="25.5">
      <c r="A134" s="7">
        <v>269</v>
      </c>
      <c r="B134" s="8">
        <f t="shared" si="1"/>
        <v>15</v>
      </c>
      <c r="C134" s="18" t="s">
        <v>0</v>
      </c>
      <c r="D134" s="9" t="s">
        <v>210</v>
      </c>
      <c r="E134" s="11">
        <v>15</v>
      </c>
    </row>
    <row r="135" spans="1:5" ht="25.5">
      <c r="A135" s="7">
        <v>270</v>
      </c>
      <c r="B135" s="8">
        <f t="shared" si="1"/>
        <v>15</v>
      </c>
      <c r="C135" s="18" t="s">
        <v>0</v>
      </c>
      <c r="D135" s="9" t="s">
        <v>211</v>
      </c>
      <c r="E135" s="11">
        <v>15</v>
      </c>
    </row>
    <row r="136" spans="1:5" ht="25.5">
      <c r="A136" s="7">
        <v>271</v>
      </c>
      <c r="B136" s="8">
        <f t="shared" si="1"/>
        <v>5</v>
      </c>
      <c r="C136" s="18" t="s">
        <v>0</v>
      </c>
      <c r="D136" s="9" t="s">
        <v>212</v>
      </c>
      <c r="E136" s="11">
        <v>5</v>
      </c>
    </row>
    <row r="137" spans="1:5" ht="51">
      <c r="A137" s="7">
        <v>286</v>
      </c>
      <c r="B137" s="8">
        <f t="shared" si="1"/>
        <v>5</v>
      </c>
      <c r="C137" s="18" t="s">
        <v>39</v>
      </c>
      <c r="D137" s="9" t="s">
        <v>222</v>
      </c>
      <c r="E137" s="11">
        <v>5</v>
      </c>
    </row>
    <row r="138" spans="1:5" ht="25.5">
      <c r="A138" s="7">
        <v>292</v>
      </c>
      <c r="B138" s="8">
        <f t="shared" si="1"/>
        <v>20</v>
      </c>
      <c r="C138" s="18" t="s">
        <v>0</v>
      </c>
      <c r="D138" s="9" t="s">
        <v>228</v>
      </c>
      <c r="E138" s="11">
        <v>20</v>
      </c>
    </row>
    <row r="139" spans="1:5" ht="25.5">
      <c r="A139" s="7">
        <v>294</v>
      </c>
      <c r="B139" s="8">
        <f t="shared" ref="B139:B202" si="2">SUM(E139:E139)</f>
        <v>5</v>
      </c>
      <c r="C139" s="18" t="s">
        <v>0</v>
      </c>
      <c r="D139" s="9" t="s">
        <v>229</v>
      </c>
      <c r="E139" s="11">
        <v>5</v>
      </c>
    </row>
    <row r="140" spans="1:5" ht="25.5">
      <c r="A140" s="7">
        <v>296</v>
      </c>
      <c r="B140" s="8">
        <f t="shared" si="2"/>
        <v>2</v>
      </c>
      <c r="C140" s="18" t="s">
        <v>0</v>
      </c>
      <c r="D140" s="9" t="s">
        <v>230</v>
      </c>
      <c r="E140" s="11">
        <v>2</v>
      </c>
    </row>
    <row r="141" spans="1:5" ht="51">
      <c r="A141" s="7">
        <v>302</v>
      </c>
      <c r="B141" s="8">
        <f t="shared" si="2"/>
        <v>10</v>
      </c>
      <c r="C141" s="18" t="s">
        <v>0</v>
      </c>
      <c r="D141" s="9" t="s">
        <v>235</v>
      </c>
      <c r="E141" s="11">
        <v>10</v>
      </c>
    </row>
    <row r="142" spans="1:5" ht="63.75">
      <c r="A142" s="7">
        <v>309</v>
      </c>
      <c r="B142" s="8">
        <f t="shared" si="2"/>
        <v>300</v>
      </c>
      <c r="C142" s="19" t="s">
        <v>2</v>
      </c>
      <c r="D142" s="20" t="s">
        <v>632</v>
      </c>
      <c r="E142" s="8">
        <v>300</v>
      </c>
    </row>
    <row r="143" spans="1:5" ht="51">
      <c r="A143" s="7">
        <v>311</v>
      </c>
      <c r="B143" s="8">
        <f t="shared" si="2"/>
        <v>50</v>
      </c>
      <c r="C143" s="18" t="s">
        <v>0</v>
      </c>
      <c r="D143" s="9" t="s">
        <v>239</v>
      </c>
      <c r="E143" s="11">
        <v>50</v>
      </c>
    </row>
    <row r="144" spans="1:5" ht="76.5">
      <c r="A144" s="7">
        <v>312</v>
      </c>
      <c r="B144" s="8">
        <f t="shared" si="2"/>
        <v>50</v>
      </c>
      <c r="C144" s="19" t="s">
        <v>2</v>
      </c>
      <c r="D144" s="20" t="s">
        <v>631</v>
      </c>
      <c r="E144" s="33">
        <v>50</v>
      </c>
    </row>
    <row r="145" spans="1:5" ht="76.5">
      <c r="A145" s="7">
        <v>313</v>
      </c>
      <c r="B145" s="8">
        <f t="shared" si="2"/>
        <v>50</v>
      </c>
      <c r="C145" s="19" t="s">
        <v>2</v>
      </c>
      <c r="D145" s="20" t="s">
        <v>630</v>
      </c>
      <c r="E145" s="33">
        <v>50</v>
      </c>
    </row>
    <row r="146" spans="1:5" ht="76.5">
      <c r="A146" s="7">
        <v>316</v>
      </c>
      <c r="B146" s="8">
        <f t="shared" si="2"/>
        <v>50</v>
      </c>
      <c r="C146" s="18" t="s">
        <v>0</v>
      </c>
      <c r="D146" s="9" t="s">
        <v>240</v>
      </c>
      <c r="E146" s="11">
        <v>50</v>
      </c>
    </row>
    <row r="147" spans="1:5">
      <c r="A147" s="7">
        <v>320</v>
      </c>
      <c r="B147" s="8">
        <f t="shared" si="2"/>
        <v>10</v>
      </c>
      <c r="C147" s="18" t="s">
        <v>17</v>
      </c>
      <c r="D147" s="9" t="s">
        <v>243</v>
      </c>
      <c r="E147" s="11">
        <v>10</v>
      </c>
    </row>
    <row r="148" spans="1:5">
      <c r="A148" s="7">
        <v>321</v>
      </c>
      <c r="B148" s="8">
        <f t="shared" si="2"/>
        <v>10</v>
      </c>
      <c r="C148" s="18" t="s">
        <v>17</v>
      </c>
      <c r="D148" s="9" t="s">
        <v>244</v>
      </c>
      <c r="E148" s="11">
        <v>10</v>
      </c>
    </row>
    <row r="149" spans="1:5" ht="51">
      <c r="A149" s="7">
        <v>328</v>
      </c>
      <c r="B149" s="8">
        <f t="shared" si="2"/>
        <v>2</v>
      </c>
      <c r="C149" s="18" t="s">
        <v>247</v>
      </c>
      <c r="D149" s="9" t="s">
        <v>248</v>
      </c>
      <c r="E149" s="11">
        <v>2</v>
      </c>
    </row>
    <row r="150" spans="1:5" ht="38.25">
      <c r="A150" s="7">
        <v>329</v>
      </c>
      <c r="B150" s="8">
        <f t="shared" si="2"/>
        <v>50</v>
      </c>
      <c r="C150" s="18" t="s">
        <v>249</v>
      </c>
      <c r="D150" s="9" t="s">
        <v>250</v>
      </c>
      <c r="E150" s="11">
        <v>50</v>
      </c>
    </row>
    <row r="151" spans="1:5" ht="38.25">
      <c r="A151" s="7">
        <v>330</v>
      </c>
      <c r="B151" s="8">
        <f t="shared" si="2"/>
        <v>3</v>
      </c>
      <c r="C151" s="18" t="s">
        <v>251</v>
      </c>
      <c r="D151" s="9" t="s">
        <v>252</v>
      </c>
      <c r="E151" s="11">
        <v>3</v>
      </c>
    </row>
    <row r="152" spans="1:5">
      <c r="A152" s="7">
        <v>331</v>
      </c>
      <c r="B152" s="8">
        <f t="shared" si="2"/>
        <v>1</v>
      </c>
      <c r="C152" s="18" t="s">
        <v>17</v>
      </c>
      <c r="D152" s="9" t="s">
        <v>253</v>
      </c>
      <c r="E152" s="11">
        <v>1</v>
      </c>
    </row>
    <row r="153" spans="1:5" ht="38.25">
      <c r="A153" s="7">
        <v>332</v>
      </c>
      <c r="B153" s="8">
        <f t="shared" si="2"/>
        <v>5</v>
      </c>
      <c r="C153" s="18" t="s">
        <v>39</v>
      </c>
      <c r="D153" s="9" t="s">
        <v>254</v>
      </c>
      <c r="E153" s="11">
        <v>5</v>
      </c>
    </row>
    <row r="154" spans="1:5" ht="76.5">
      <c r="A154" s="7">
        <v>333</v>
      </c>
      <c r="B154" s="8">
        <f t="shared" si="2"/>
        <v>60</v>
      </c>
      <c r="C154" s="18" t="s">
        <v>39</v>
      </c>
      <c r="D154" s="9" t="s">
        <v>255</v>
      </c>
      <c r="E154" s="11">
        <v>60</v>
      </c>
    </row>
    <row r="155" spans="1:5" ht="89.25">
      <c r="A155" s="7">
        <v>338</v>
      </c>
      <c r="B155" s="8">
        <f t="shared" si="2"/>
        <v>4</v>
      </c>
      <c r="C155" s="18" t="s">
        <v>39</v>
      </c>
      <c r="D155" s="9" t="s">
        <v>259</v>
      </c>
      <c r="E155" s="11">
        <v>4</v>
      </c>
    </row>
    <row r="156" spans="1:5" ht="51">
      <c r="A156" s="7">
        <v>344</v>
      </c>
      <c r="B156" s="8">
        <f t="shared" si="2"/>
        <v>5</v>
      </c>
      <c r="C156" s="18" t="s">
        <v>263</v>
      </c>
      <c r="D156" s="9" t="s">
        <v>264</v>
      </c>
      <c r="E156" s="11">
        <v>5</v>
      </c>
    </row>
    <row r="157" spans="1:5" ht="38.25">
      <c r="A157" s="7">
        <v>345</v>
      </c>
      <c r="B157" s="8">
        <f t="shared" si="2"/>
        <v>10</v>
      </c>
      <c r="C157" s="18" t="s">
        <v>39</v>
      </c>
      <c r="D157" s="9" t="s">
        <v>265</v>
      </c>
      <c r="E157" s="11">
        <v>10</v>
      </c>
    </row>
    <row r="158" spans="1:5" ht="63.75">
      <c r="A158" s="7">
        <v>347</v>
      </c>
      <c r="B158" s="8">
        <f t="shared" si="2"/>
        <v>10</v>
      </c>
      <c r="C158" s="18" t="s">
        <v>39</v>
      </c>
      <c r="D158" s="9" t="s">
        <v>268</v>
      </c>
      <c r="E158" s="11">
        <v>10</v>
      </c>
    </row>
    <row r="159" spans="1:5" ht="102">
      <c r="A159" s="7">
        <v>350</v>
      </c>
      <c r="B159" s="8">
        <f t="shared" si="2"/>
        <v>30</v>
      </c>
      <c r="C159" s="18" t="s">
        <v>270</v>
      </c>
      <c r="D159" s="9" t="s">
        <v>271</v>
      </c>
      <c r="E159" s="11">
        <v>30</v>
      </c>
    </row>
    <row r="160" spans="1:5" ht="25.5">
      <c r="A160" s="7">
        <v>354</v>
      </c>
      <c r="B160" s="8">
        <f t="shared" si="2"/>
        <v>3</v>
      </c>
      <c r="C160" s="18" t="s">
        <v>273</v>
      </c>
      <c r="D160" s="21" t="s">
        <v>274</v>
      </c>
      <c r="E160" s="11">
        <v>3</v>
      </c>
    </row>
    <row r="161" spans="1:5" ht="76.5">
      <c r="A161" s="7">
        <v>365</v>
      </c>
      <c r="B161" s="8">
        <f t="shared" si="2"/>
        <v>10</v>
      </c>
      <c r="C161" s="18" t="s">
        <v>205</v>
      </c>
      <c r="D161" s="9" t="s">
        <v>284</v>
      </c>
      <c r="E161" s="11">
        <v>10</v>
      </c>
    </row>
    <row r="162" spans="1:5" ht="76.5">
      <c r="A162" s="7">
        <v>374</v>
      </c>
      <c r="B162" s="8">
        <f t="shared" si="2"/>
        <v>6</v>
      </c>
      <c r="C162" s="18" t="s">
        <v>290</v>
      </c>
      <c r="D162" s="9" t="s">
        <v>291</v>
      </c>
      <c r="E162" s="11">
        <v>6</v>
      </c>
    </row>
    <row r="163" spans="1:5" ht="38.25">
      <c r="A163" s="7">
        <v>375</v>
      </c>
      <c r="B163" s="8">
        <f t="shared" si="2"/>
        <v>3</v>
      </c>
      <c r="C163" s="18" t="s">
        <v>205</v>
      </c>
      <c r="D163" s="9" t="s">
        <v>292</v>
      </c>
      <c r="E163" s="11">
        <v>3</v>
      </c>
    </row>
    <row r="164" spans="1:5" ht="38.25">
      <c r="A164" s="7">
        <v>376</v>
      </c>
      <c r="B164" s="8">
        <f t="shared" si="2"/>
        <v>0</v>
      </c>
      <c r="C164" s="18" t="s">
        <v>205</v>
      </c>
      <c r="D164" s="9" t="s">
        <v>293</v>
      </c>
      <c r="E164" s="11"/>
    </row>
    <row r="165" spans="1:5" ht="38.25">
      <c r="A165" s="7">
        <v>377</v>
      </c>
      <c r="B165" s="8">
        <f t="shared" si="2"/>
        <v>1</v>
      </c>
      <c r="C165" s="18" t="s">
        <v>205</v>
      </c>
      <c r="D165" s="9" t="s">
        <v>294</v>
      </c>
      <c r="E165" s="11">
        <v>1</v>
      </c>
    </row>
    <row r="166" spans="1:5" ht="63.75">
      <c r="A166" s="7">
        <v>378</v>
      </c>
      <c r="B166" s="8">
        <f t="shared" si="2"/>
        <v>4</v>
      </c>
      <c r="C166" s="18" t="s">
        <v>295</v>
      </c>
      <c r="D166" s="9" t="s">
        <v>296</v>
      </c>
      <c r="E166" s="11">
        <v>4</v>
      </c>
    </row>
    <row r="167" spans="1:5" ht="51">
      <c r="A167" s="7">
        <v>380</v>
      </c>
      <c r="B167" s="8">
        <f t="shared" si="2"/>
        <v>50</v>
      </c>
      <c r="C167" s="19"/>
      <c r="D167" s="34" t="s">
        <v>633</v>
      </c>
      <c r="E167" s="11">
        <v>50</v>
      </c>
    </row>
    <row r="168" spans="1:5" ht="25.5">
      <c r="A168" s="7">
        <v>381</v>
      </c>
      <c r="B168" s="8">
        <f t="shared" si="2"/>
        <v>1</v>
      </c>
      <c r="C168" s="19" t="s">
        <v>2</v>
      </c>
      <c r="D168" s="20" t="s">
        <v>620</v>
      </c>
      <c r="E168" s="11">
        <v>1</v>
      </c>
    </row>
    <row r="169" spans="1:5" ht="51">
      <c r="A169" s="7">
        <v>389</v>
      </c>
      <c r="B169" s="8">
        <f t="shared" si="2"/>
        <v>10</v>
      </c>
      <c r="C169" s="18" t="s">
        <v>0</v>
      </c>
      <c r="D169" s="9" t="s">
        <v>298</v>
      </c>
      <c r="E169" s="11">
        <v>10</v>
      </c>
    </row>
    <row r="170" spans="1:5" ht="51">
      <c r="A170" s="7">
        <v>392</v>
      </c>
      <c r="B170" s="8">
        <f t="shared" si="2"/>
        <v>1</v>
      </c>
      <c r="C170" s="18" t="s">
        <v>301</v>
      </c>
      <c r="D170" s="9" t="s">
        <v>302</v>
      </c>
      <c r="E170" s="11">
        <v>1</v>
      </c>
    </row>
    <row r="171" spans="1:5" ht="63.75">
      <c r="A171" s="7">
        <v>393</v>
      </c>
      <c r="B171" s="8">
        <f t="shared" si="2"/>
        <v>2</v>
      </c>
      <c r="C171" s="18" t="s">
        <v>303</v>
      </c>
      <c r="D171" s="9" t="s">
        <v>304</v>
      </c>
      <c r="E171" s="11">
        <v>2</v>
      </c>
    </row>
    <row r="172" spans="1:5" ht="63.75">
      <c r="A172" s="7">
        <v>394</v>
      </c>
      <c r="B172" s="8">
        <f t="shared" si="2"/>
        <v>2</v>
      </c>
      <c r="C172" s="18" t="s">
        <v>303</v>
      </c>
      <c r="D172" s="9" t="s">
        <v>305</v>
      </c>
      <c r="E172" s="11">
        <v>2</v>
      </c>
    </row>
    <row r="173" spans="1:5" ht="25.5">
      <c r="A173" s="7">
        <v>396</v>
      </c>
      <c r="B173" s="8">
        <f t="shared" si="2"/>
        <v>2</v>
      </c>
      <c r="C173" s="18" t="s">
        <v>0</v>
      </c>
      <c r="D173" s="9" t="s">
        <v>308</v>
      </c>
      <c r="E173" s="11">
        <v>2</v>
      </c>
    </row>
    <row r="174" spans="1:5" ht="38.25">
      <c r="A174" s="7">
        <v>402</v>
      </c>
      <c r="B174" s="8">
        <f t="shared" si="2"/>
        <v>20</v>
      </c>
      <c r="C174" s="18" t="s">
        <v>0</v>
      </c>
      <c r="D174" s="9" t="s">
        <v>310</v>
      </c>
      <c r="E174" s="11">
        <v>20</v>
      </c>
    </row>
    <row r="175" spans="1:5" ht="38.25">
      <c r="A175" s="7">
        <v>403</v>
      </c>
      <c r="B175" s="8">
        <f t="shared" si="2"/>
        <v>50</v>
      </c>
      <c r="C175" s="18" t="s">
        <v>0</v>
      </c>
      <c r="D175" s="9" t="s">
        <v>311</v>
      </c>
      <c r="E175" s="11">
        <v>50</v>
      </c>
    </row>
    <row r="176" spans="1:5" ht="38.25">
      <c r="A176" s="7">
        <v>404</v>
      </c>
      <c r="B176" s="8">
        <f t="shared" si="2"/>
        <v>50</v>
      </c>
      <c r="C176" s="18" t="s">
        <v>0</v>
      </c>
      <c r="D176" s="9" t="s">
        <v>312</v>
      </c>
      <c r="E176" s="11">
        <v>50</v>
      </c>
    </row>
    <row r="177" spans="1:5" ht="51">
      <c r="A177" s="7">
        <v>405</v>
      </c>
      <c r="B177" s="8">
        <f t="shared" si="2"/>
        <v>50</v>
      </c>
      <c r="C177" s="18" t="s">
        <v>0</v>
      </c>
      <c r="D177" s="9" t="s">
        <v>313</v>
      </c>
      <c r="E177" s="11">
        <v>50</v>
      </c>
    </row>
    <row r="178" spans="1:5" ht="51">
      <c r="A178" s="7">
        <v>406</v>
      </c>
      <c r="B178" s="8">
        <f t="shared" si="2"/>
        <v>50</v>
      </c>
      <c r="C178" s="18" t="s">
        <v>0</v>
      </c>
      <c r="D178" s="9" t="s">
        <v>314</v>
      </c>
      <c r="E178" s="11">
        <v>50</v>
      </c>
    </row>
    <row r="179" spans="1:5" ht="25.5">
      <c r="A179" s="7">
        <v>408</v>
      </c>
      <c r="B179" s="8">
        <f t="shared" si="2"/>
        <v>5</v>
      </c>
      <c r="C179" s="18" t="s">
        <v>0</v>
      </c>
      <c r="D179" s="9" t="s">
        <v>316</v>
      </c>
      <c r="E179" s="11">
        <v>5</v>
      </c>
    </row>
    <row r="180" spans="1:5" ht="25.5">
      <c r="A180" s="7">
        <v>436</v>
      </c>
      <c r="B180" s="8">
        <f t="shared" si="2"/>
        <v>2</v>
      </c>
      <c r="C180" s="18" t="s">
        <v>0</v>
      </c>
      <c r="D180" s="9" t="s">
        <v>329</v>
      </c>
      <c r="E180" s="11">
        <v>2</v>
      </c>
    </row>
    <row r="181" spans="1:5" ht="25.5">
      <c r="A181" s="7">
        <v>441</v>
      </c>
      <c r="B181" s="8">
        <f t="shared" si="2"/>
        <v>10</v>
      </c>
      <c r="C181" s="18" t="s">
        <v>0</v>
      </c>
      <c r="D181" s="9" t="s">
        <v>331</v>
      </c>
      <c r="E181" s="11">
        <v>10</v>
      </c>
    </row>
    <row r="182" spans="1:5" ht="25.5">
      <c r="A182" s="7">
        <v>446</v>
      </c>
      <c r="B182" s="8">
        <f t="shared" si="2"/>
        <v>200</v>
      </c>
      <c r="C182" s="18" t="s">
        <v>0</v>
      </c>
      <c r="D182" s="9" t="s">
        <v>336</v>
      </c>
      <c r="E182" s="11">
        <v>200</v>
      </c>
    </row>
    <row r="183" spans="1:5" ht="25.5">
      <c r="A183" s="7">
        <v>447</v>
      </c>
      <c r="B183" s="8">
        <f t="shared" si="2"/>
        <v>100</v>
      </c>
      <c r="C183" s="18" t="s">
        <v>0</v>
      </c>
      <c r="D183" s="9" t="s">
        <v>337</v>
      </c>
      <c r="E183" s="11">
        <v>100</v>
      </c>
    </row>
    <row r="184" spans="1:5" ht="25.5">
      <c r="A184" s="7">
        <v>448</v>
      </c>
      <c r="B184" s="8">
        <f t="shared" si="2"/>
        <v>0</v>
      </c>
      <c r="C184" s="18" t="s">
        <v>0</v>
      </c>
      <c r="D184" s="9" t="s">
        <v>338</v>
      </c>
      <c r="E184" s="11"/>
    </row>
    <row r="185" spans="1:5" ht="25.5">
      <c r="A185" s="7">
        <v>449</v>
      </c>
      <c r="B185" s="8">
        <f t="shared" si="2"/>
        <v>50</v>
      </c>
      <c r="C185" s="18" t="s">
        <v>0</v>
      </c>
      <c r="D185" s="9" t="s">
        <v>339</v>
      </c>
      <c r="E185" s="11">
        <v>50</v>
      </c>
    </row>
    <row r="186" spans="1:5" ht="25.5">
      <c r="A186" s="7">
        <v>450</v>
      </c>
      <c r="B186" s="8">
        <f t="shared" si="2"/>
        <v>20</v>
      </c>
      <c r="C186" s="18" t="s">
        <v>0</v>
      </c>
      <c r="D186" s="9" t="s">
        <v>340</v>
      </c>
      <c r="E186" s="11">
        <v>20</v>
      </c>
    </row>
    <row r="187" spans="1:5" ht="25.5">
      <c r="A187" s="7">
        <v>451</v>
      </c>
      <c r="B187" s="8">
        <f t="shared" si="2"/>
        <v>30</v>
      </c>
      <c r="C187" s="18" t="s">
        <v>0</v>
      </c>
      <c r="D187" s="9" t="s">
        <v>341</v>
      </c>
      <c r="E187" s="11">
        <v>30</v>
      </c>
    </row>
    <row r="188" spans="1:5" ht="25.5">
      <c r="A188" s="7">
        <v>452</v>
      </c>
      <c r="B188" s="8">
        <f t="shared" si="2"/>
        <v>20</v>
      </c>
      <c r="C188" s="18" t="s">
        <v>0</v>
      </c>
      <c r="D188" s="9" t="s">
        <v>342</v>
      </c>
      <c r="E188" s="11">
        <v>20</v>
      </c>
    </row>
    <row r="189" spans="1:5" ht="38.25">
      <c r="A189" s="7">
        <v>457</v>
      </c>
      <c r="B189" s="8">
        <f t="shared" si="2"/>
        <v>2</v>
      </c>
      <c r="C189" s="18" t="s">
        <v>0</v>
      </c>
      <c r="D189" s="9" t="s">
        <v>343</v>
      </c>
      <c r="E189" s="11">
        <v>2</v>
      </c>
    </row>
    <row r="190" spans="1:5" ht="38.25">
      <c r="A190" s="7">
        <v>465</v>
      </c>
      <c r="B190" s="8">
        <f t="shared" si="2"/>
        <v>5</v>
      </c>
      <c r="C190" s="18" t="s">
        <v>0</v>
      </c>
      <c r="D190" s="9" t="s">
        <v>346</v>
      </c>
      <c r="E190" s="11">
        <v>5</v>
      </c>
    </row>
    <row r="191" spans="1:5" ht="25.5">
      <c r="A191" s="7">
        <v>468</v>
      </c>
      <c r="B191" s="8">
        <f t="shared" si="2"/>
        <v>500</v>
      </c>
      <c r="C191" s="18" t="s">
        <v>0</v>
      </c>
      <c r="D191" s="9" t="s">
        <v>348</v>
      </c>
      <c r="E191" s="11">
        <v>500</v>
      </c>
    </row>
    <row r="192" spans="1:5" ht="25.5">
      <c r="A192" s="7">
        <v>482</v>
      </c>
      <c r="B192" s="8">
        <f t="shared" si="2"/>
        <v>50</v>
      </c>
      <c r="C192" s="18" t="s">
        <v>0</v>
      </c>
      <c r="D192" s="9" t="s">
        <v>354</v>
      </c>
      <c r="E192" s="11">
        <v>50</v>
      </c>
    </row>
    <row r="193" spans="1:5" ht="25.5">
      <c r="A193" s="7">
        <v>483</v>
      </c>
      <c r="B193" s="8">
        <f t="shared" si="2"/>
        <v>1</v>
      </c>
      <c r="C193" s="19" t="s">
        <v>2</v>
      </c>
      <c r="D193" s="20" t="s">
        <v>616</v>
      </c>
      <c r="E193" s="11">
        <v>1</v>
      </c>
    </row>
    <row r="194" spans="1:5" ht="25.5">
      <c r="A194" s="7">
        <v>484</v>
      </c>
      <c r="B194" s="8">
        <f t="shared" si="2"/>
        <v>1</v>
      </c>
      <c r="C194" s="19" t="s">
        <v>2</v>
      </c>
      <c r="D194" s="20" t="s">
        <v>615</v>
      </c>
      <c r="E194" s="11">
        <v>1</v>
      </c>
    </row>
    <row r="195" spans="1:5" ht="25.5">
      <c r="A195" s="7">
        <v>485</v>
      </c>
      <c r="B195" s="8">
        <f t="shared" si="2"/>
        <v>1</v>
      </c>
      <c r="C195" s="19" t="s">
        <v>2</v>
      </c>
      <c r="D195" s="20" t="s">
        <v>617</v>
      </c>
      <c r="E195" s="11">
        <v>1</v>
      </c>
    </row>
    <row r="196" spans="1:5" ht="89.25">
      <c r="A196" s="7">
        <v>487</v>
      </c>
      <c r="B196" s="8">
        <f t="shared" si="2"/>
        <v>3</v>
      </c>
      <c r="C196" s="18" t="s">
        <v>0</v>
      </c>
      <c r="D196" s="9" t="s">
        <v>356</v>
      </c>
      <c r="E196" s="11">
        <v>3</v>
      </c>
    </row>
    <row r="197" spans="1:5" ht="38.25">
      <c r="A197" s="7">
        <v>491</v>
      </c>
      <c r="B197" s="8">
        <f t="shared" si="2"/>
        <v>20</v>
      </c>
      <c r="C197" s="18" t="s">
        <v>0</v>
      </c>
      <c r="D197" s="9" t="s">
        <v>358</v>
      </c>
      <c r="E197" s="11">
        <v>20</v>
      </c>
    </row>
    <row r="198" spans="1:5" ht="38.25">
      <c r="A198" s="7">
        <v>498</v>
      </c>
      <c r="B198" s="8">
        <f t="shared" si="2"/>
        <v>150</v>
      </c>
      <c r="C198" s="18" t="s">
        <v>361</v>
      </c>
      <c r="D198" s="9" t="s">
        <v>364</v>
      </c>
      <c r="E198" s="11">
        <v>150</v>
      </c>
    </row>
    <row r="199" spans="1:5" ht="63.75">
      <c r="A199" s="7">
        <v>539</v>
      </c>
      <c r="B199" s="8">
        <f t="shared" si="2"/>
        <v>50</v>
      </c>
      <c r="C199" s="18" t="s">
        <v>0</v>
      </c>
      <c r="D199" s="9" t="s">
        <v>386</v>
      </c>
      <c r="E199" s="11">
        <v>50</v>
      </c>
    </row>
    <row r="200" spans="1:5" ht="25.5">
      <c r="A200" s="7">
        <v>541</v>
      </c>
      <c r="B200" s="8">
        <f t="shared" si="2"/>
        <v>10</v>
      </c>
      <c r="C200" s="18" t="s">
        <v>0</v>
      </c>
      <c r="D200" s="9" t="s">
        <v>387</v>
      </c>
      <c r="E200" s="11">
        <v>10</v>
      </c>
    </row>
    <row r="201" spans="1:5" ht="25.5">
      <c r="A201" s="7">
        <v>542</v>
      </c>
      <c r="B201" s="8">
        <f t="shared" si="2"/>
        <v>15</v>
      </c>
      <c r="C201" s="18" t="s">
        <v>0</v>
      </c>
      <c r="D201" s="9" t="s">
        <v>388</v>
      </c>
      <c r="E201" s="11">
        <v>15</v>
      </c>
    </row>
    <row r="202" spans="1:5" ht="25.5">
      <c r="A202" s="7">
        <v>551</v>
      </c>
      <c r="B202" s="8">
        <f t="shared" si="2"/>
        <v>20</v>
      </c>
      <c r="C202" s="18" t="s">
        <v>0</v>
      </c>
      <c r="D202" s="9" t="s">
        <v>391</v>
      </c>
      <c r="E202" s="11">
        <v>20</v>
      </c>
    </row>
    <row r="203" spans="1:5" ht="25.5">
      <c r="A203" s="7">
        <v>552</v>
      </c>
      <c r="B203" s="8">
        <f t="shared" ref="B203:B266" si="3">SUM(E203:E203)</f>
        <v>40</v>
      </c>
      <c r="C203" s="18" t="s">
        <v>0</v>
      </c>
      <c r="D203" s="9" t="s">
        <v>392</v>
      </c>
      <c r="E203" s="11">
        <v>40</v>
      </c>
    </row>
    <row r="204" spans="1:5" ht="25.5">
      <c r="A204" s="7">
        <v>553</v>
      </c>
      <c r="B204" s="8">
        <f t="shared" si="3"/>
        <v>10</v>
      </c>
      <c r="C204" s="18" t="s">
        <v>0</v>
      </c>
      <c r="D204" s="9" t="s">
        <v>393</v>
      </c>
      <c r="E204" s="11">
        <v>10</v>
      </c>
    </row>
    <row r="205" spans="1:5" ht="25.5">
      <c r="A205" s="7">
        <v>554</v>
      </c>
      <c r="B205" s="8">
        <f t="shared" si="3"/>
        <v>1000</v>
      </c>
      <c r="C205" s="18" t="s">
        <v>0</v>
      </c>
      <c r="D205" s="9" t="s">
        <v>394</v>
      </c>
      <c r="E205" s="11">
        <v>1000</v>
      </c>
    </row>
    <row r="206" spans="1:5" ht="25.5">
      <c r="A206" s="7">
        <v>555</v>
      </c>
      <c r="B206" s="8">
        <f t="shared" si="3"/>
        <v>10000</v>
      </c>
      <c r="C206" s="18" t="s">
        <v>0</v>
      </c>
      <c r="D206" s="9" t="s">
        <v>395</v>
      </c>
      <c r="E206" s="11">
        <v>10000</v>
      </c>
    </row>
    <row r="207" spans="1:5" ht="25.5">
      <c r="A207" s="7">
        <v>556</v>
      </c>
      <c r="B207" s="8">
        <f t="shared" si="3"/>
        <v>10000</v>
      </c>
      <c r="C207" s="18" t="s">
        <v>0</v>
      </c>
      <c r="D207" s="9" t="s">
        <v>396</v>
      </c>
      <c r="E207" s="11">
        <v>10000</v>
      </c>
    </row>
    <row r="208" spans="1:5" ht="25.5">
      <c r="A208" s="7">
        <v>557</v>
      </c>
      <c r="B208" s="8">
        <f t="shared" si="3"/>
        <v>5</v>
      </c>
      <c r="C208" s="18" t="s">
        <v>0</v>
      </c>
      <c r="D208" s="9" t="s">
        <v>397</v>
      </c>
      <c r="E208" s="11">
        <v>5</v>
      </c>
    </row>
    <row r="209" spans="1:5" ht="280.5">
      <c r="A209" s="7">
        <v>558</v>
      </c>
      <c r="B209" s="8">
        <f t="shared" si="3"/>
        <v>3</v>
      </c>
      <c r="C209" s="19" t="s">
        <v>2</v>
      </c>
      <c r="D209" s="20" t="s">
        <v>628</v>
      </c>
      <c r="E209" s="11">
        <v>3</v>
      </c>
    </row>
    <row r="210" spans="1:5" ht="76.5">
      <c r="A210" s="7">
        <v>559</v>
      </c>
      <c r="B210" s="8">
        <f t="shared" si="3"/>
        <v>1</v>
      </c>
      <c r="C210" s="19" t="s">
        <v>2</v>
      </c>
      <c r="D210" s="20" t="s">
        <v>621</v>
      </c>
      <c r="E210" s="11">
        <v>1</v>
      </c>
    </row>
    <row r="211" spans="1:5">
      <c r="A211" s="7">
        <v>560</v>
      </c>
      <c r="B211" s="8">
        <f t="shared" si="3"/>
        <v>1</v>
      </c>
      <c r="C211" s="18" t="s">
        <v>398</v>
      </c>
      <c r="D211" s="9" t="s">
        <v>399</v>
      </c>
      <c r="E211" s="11">
        <v>1</v>
      </c>
    </row>
    <row r="212" spans="1:5">
      <c r="A212" s="7">
        <v>562</v>
      </c>
      <c r="B212" s="8">
        <f t="shared" si="3"/>
        <v>1</v>
      </c>
      <c r="C212" s="18" t="s">
        <v>398</v>
      </c>
      <c r="D212" s="9" t="s">
        <v>401</v>
      </c>
      <c r="E212" s="11">
        <v>1</v>
      </c>
    </row>
    <row r="213" spans="1:5" ht="25.5">
      <c r="A213" s="7">
        <v>563</v>
      </c>
      <c r="B213" s="8">
        <f t="shared" si="3"/>
        <v>3</v>
      </c>
      <c r="C213" s="18" t="s">
        <v>0</v>
      </c>
      <c r="D213" s="9" t="s">
        <v>402</v>
      </c>
      <c r="E213" s="11">
        <v>3</v>
      </c>
    </row>
    <row r="214" spans="1:5">
      <c r="A214" s="7">
        <v>564</v>
      </c>
      <c r="B214" s="8">
        <f t="shared" si="3"/>
        <v>1</v>
      </c>
      <c r="C214" s="18" t="s">
        <v>398</v>
      </c>
      <c r="D214" s="9" t="s">
        <v>403</v>
      </c>
      <c r="E214" s="11">
        <v>1</v>
      </c>
    </row>
    <row r="215" spans="1:5">
      <c r="A215" s="7">
        <v>565</v>
      </c>
      <c r="B215" s="8">
        <f t="shared" si="3"/>
        <v>1</v>
      </c>
      <c r="C215" s="18" t="s">
        <v>398</v>
      </c>
      <c r="D215" s="9" t="s">
        <v>404</v>
      </c>
      <c r="E215" s="11">
        <v>1</v>
      </c>
    </row>
    <row r="216" spans="1:5" ht="25.5">
      <c r="A216" s="7">
        <v>567</v>
      </c>
      <c r="B216" s="8">
        <f t="shared" si="3"/>
        <v>10</v>
      </c>
      <c r="C216" s="18" t="s">
        <v>0</v>
      </c>
      <c r="D216" s="9" t="s">
        <v>405</v>
      </c>
      <c r="E216" s="11">
        <v>10</v>
      </c>
    </row>
    <row r="217" spans="1:5">
      <c r="A217" s="7">
        <v>568</v>
      </c>
      <c r="B217" s="8">
        <f t="shared" si="3"/>
        <v>2</v>
      </c>
      <c r="C217" s="18" t="s">
        <v>398</v>
      </c>
      <c r="D217" s="9" t="s">
        <v>406</v>
      </c>
      <c r="E217" s="11">
        <v>2</v>
      </c>
    </row>
    <row r="218" spans="1:5" ht="25.5">
      <c r="A218" s="7">
        <v>571</v>
      </c>
      <c r="B218" s="8">
        <f t="shared" si="3"/>
        <v>5</v>
      </c>
      <c r="C218" s="18" t="s">
        <v>28</v>
      </c>
      <c r="D218" s="9" t="s">
        <v>409</v>
      </c>
      <c r="E218" s="11">
        <v>5</v>
      </c>
    </row>
    <row r="219" spans="1:5">
      <c r="A219" s="7">
        <v>572</v>
      </c>
      <c r="B219" s="8">
        <f t="shared" si="3"/>
        <v>6</v>
      </c>
      <c r="C219" s="18" t="s">
        <v>398</v>
      </c>
      <c r="D219" s="9" t="s">
        <v>410</v>
      </c>
      <c r="E219" s="11">
        <v>6</v>
      </c>
    </row>
    <row r="220" spans="1:5">
      <c r="A220" s="7">
        <v>576</v>
      </c>
      <c r="B220" s="8">
        <f t="shared" si="3"/>
        <v>3</v>
      </c>
      <c r="C220" s="18" t="s">
        <v>415</v>
      </c>
      <c r="D220" s="9" t="s">
        <v>416</v>
      </c>
      <c r="E220" s="11">
        <v>3</v>
      </c>
    </row>
    <row r="221" spans="1:5">
      <c r="A221" s="7">
        <v>578</v>
      </c>
      <c r="B221" s="8">
        <f t="shared" si="3"/>
        <v>5</v>
      </c>
      <c r="C221" s="18" t="s">
        <v>415</v>
      </c>
      <c r="D221" s="9" t="s">
        <v>418</v>
      </c>
      <c r="E221" s="11">
        <v>5</v>
      </c>
    </row>
    <row r="222" spans="1:5" ht="25.5">
      <c r="A222" s="7">
        <v>582</v>
      </c>
      <c r="B222" s="8">
        <f t="shared" si="3"/>
        <v>5</v>
      </c>
      <c r="C222" s="18" t="s">
        <v>422</v>
      </c>
      <c r="D222" s="9" t="s">
        <v>423</v>
      </c>
      <c r="E222" s="11">
        <v>5</v>
      </c>
    </row>
    <row r="223" spans="1:5">
      <c r="A223" s="7">
        <v>586</v>
      </c>
      <c r="B223" s="8">
        <f t="shared" si="3"/>
        <v>1</v>
      </c>
      <c r="C223" s="18" t="s">
        <v>415</v>
      </c>
      <c r="D223" s="9" t="s">
        <v>427</v>
      </c>
      <c r="E223" s="11">
        <v>1</v>
      </c>
    </row>
    <row r="224" spans="1:5">
      <c r="A224" s="7">
        <v>589</v>
      </c>
      <c r="B224" s="8">
        <f t="shared" si="3"/>
        <v>2</v>
      </c>
      <c r="C224" s="18" t="s">
        <v>415</v>
      </c>
      <c r="D224" s="9" t="s">
        <v>430</v>
      </c>
      <c r="E224" s="11">
        <v>2</v>
      </c>
    </row>
    <row r="225" spans="1:5">
      <c r="A225" s="7">
        <v>590</v>
      </c>
      <c r="B225" s="8">
        <f t="shared" si="3"/>
        <v>10</v>
      </c>
      <c r="C225" s="18" t="s">
        <v>415</v>
      </c>
      <c r="D225" s="9" t="s">
        <v>432</v>
      </c>
      <c r="E225" s="11">
        <v>10</v>
      </c>
    </row>
    <row r="226" spans="1:5">
      <c r="A226" s="7">
        <v>593</v>
      </c>
      <c r="B226" s="8">
        <f t="shared" si="3"/>
        <v>5</v>
      </c>
      <c r="C226" s="18" t="s">
        <v>415</v>
      </c>
      <c r="D226" s="9" t="s">
        <v>435</v>
      </c>
      <c r="E226" s="11">
        <v>5</v>
      </c>
    </row>
    <row r="227" spans="1:5" ht="25.5">
      <c r="A227" s="7">
        <v>594</v>
      </c>
      <c r="B227" s="8">
        <f t="shared" si="3"/>
        <v>1</v>
      </c>
      <c r="C227" s="18" t="s">
        <v>415</v>
      </c>
      <c r="D227" s="9" t="s">
        <v>436</v>
      </c>
      <c r="E227" s="11">
        <v>1</v>
      </c>
    </row>
    <row r="228" spans="1:5" ht="25.5">
      <c r="A228" s="7">
        <v>597</v>
      </c>
      <c r="B228" s="8">
        <f t="shared" si="3"/>
        <v>40</v>
      </c>
      <c r="C228" s="18" t="s">
        <v>438</v>
      </c>
      <c r="D228" s="9" t="s">
        <v>439</v>
      </c>
      <c r="E228" s="11">
        <v>40</v>
      </c>
    </row>
    <row r="229" spans="1:5" ht="51">
      <c r="A229" s="7">
        <v>599</v>
      </c>
      <c r="B229" s="8">
        <f t="shared" si="3"/>
        <v>5</v>
      </c>
      <c r="C229" s="18" t="s">
        <v>442</v>
      </c>
      <c r="D229" s="9" t="s">
        <v>443</v>
      </c>
      <c r="E229" s="11">
        <v>5</v>
      </c>
    </row>
    <row r="230" spans="1:5" ht="25.5">
      <c r="A230" s="7">
        <v>602</v>
      </c>
      <c r="B230" s="8">
        <f t="shared" si="3"/>
        <v>20</v>
      </c>
      <c r="C230" s="18" t="s">
        <v>30</v>
      </c>
      <c r="D230" s="9" t="s">
        <v>448</v>
      </c>
      <c r="E230" s="11">
        <v>20</v>
      </c>
    </row>
    <row r="231" spans="1:5" ht="63.75">
      <c r="A231" s="7">
        <v>603</v>
      </c>
      <c r="B231" s="8">
        <f t="shared" si="3"/>
        <v>6</v>
      </c>
      <c r="C231" s="18" t="s">
        <v>446</v>
      </c>
      <c r="D231" s="9" t="s">
        <v>449</v>
      </c>
      <c r="E231" s="11">
        <v>6</v>
      </c>
    </row>
    <row r="232" spans="1:5" ht="63.75">
      <c r="A232" s="7">
        <v>605</v>
      </c>
      <c r="B232" s="8">
        <f t="shared" si="3"/>
        <v>25</v>
      </c>
      <c r="C232" s="18" t="s">
        <v>446</v>
      </c>
      <c r="D232" s="9" t="s">
        <v>451</v>
      </c>
      <c r="E232" s="11">
        <v>25</v>
      </c>
    </row>
    <row r="233" spans="1:5" ht="38.25">
      <c r="A233" s="7">
        <v>608</v>
      </c>
      <c r="B233" s="8">
        <f t="shared" si="3"/>
        <v>20</v>
      </c>
      <c r="C233" s="18" t="s">
        <v>17</v>
      </c>
      <c r="D233" s="9" t="s">
        <v>455</v>
      </c>
      <c r="E233" s="11">
        <v>20</v>
      </c>
    </row>
    <row r="234" spans="1:5">
      <c r="A234" s="7">
        <v>609</v>
      </c>
      <c r="B234" s="8">
        <f t="shared" si="3"/>
        <v>5</v>
      </c>
      <c r="C234" s="18" t="s">
        <v>17</v>
      </c>
      <c r="D234" s="9" t="s">
        <v>456</v>
      </c>
      <c r="E234" s="11">
        <v>5</v>
      </c>
    </row>
    <row r="235" spans="1:5">
      <c r="A235" s="7">
        <v>610</v>
      </c>
      <c r="B235" s="8">
        <f t="shared" si="3"/>
        <v>5</v>
      </c>
      <c r="C235" s="18" t="s">
        <v>415</v>
      </c>
      <c r="D235" s="9" t="s">
        <v>457</v>
      </c>
      <c r="E235" s="11">
        <v>5</v>
      </c>
    </row>
    <row r="236" spans="1:5" ht="25.5">
      <c r="A236" s="7">
        <v>611</v>
      </c>
      <c r="B236" s="8">
        <f t="shared" si="3"/>
        <v>5</v>
      </c>
      <c r="C236" s="18" t="s">
        <v>431</v>
      </c>
      <c r="D236" s="9" t="s">
        <v>458</v>
      </c>
      <c r="E236" s="11">
        <v>5</v>
      </c>
    </row>
    <row r="237" spans="1:5" ht="25.5">
      <c r="A237" s="7">
        <v>612</v>
      </c>
      <c r="B237" s="8">
        <f t="shared" si="3"/>
        <v>5</v>
      </c>
      <c r="C237" s="18" t="s">
        <v>459</v>
      </c>
      <c r="D237" s="9" t="s">
        <v>460</v>
      </c>
      <c r="E237" s="11">
        <v>5</v>
      </c>
    </row>
    <row r="238" spans="1:5">
      <c r="A238" s="7">
        <v>613</v>
      </c>
      <c r="B238" s="8">
        <f t="shared" si="3"/>
        <v>2</v>
      </c>
      <c r="C238" s="18" t="s">
        <v>415</v>
      </c>
      <c r="D238" s="9" t="s">
        <v>461</v>
      </c>
      <c r="E238" s="11">
        <v>2</v>
      </c>
    </row>
    <row r="239" spans="1:5" ht="25.5">
      <c r="A239" s="7">
        <v>614</v>
      </c>
      <c r="B239" s="8">
        <f t="shared" si="3"/>
        <v>5</v>
      </c>
      <c r="C239" s="18" t="s">
        <v>0</v>
      </c>
      <c r="D239" s="9" t="s">
        <v>462</v>
      </c>
      <c r="E239" s="11">
        <v>5</v>
      </c>
    </row>
    <row r="240" spans="1:5">
      <c r="A240" s="7">
        <v>615</v>
      </c>
      <c r="B240" s="8">
        <f t="shared" si="3"/>
        <v>2</v>
      </c>
      <c r="C240" s="18" t="s">
        <v>415</v>
      </c>
      <c r="D240" s="9" t="s">
        <v>463</v>
      </c>
      <c r="E240" s="11">
        <v>2</v>
      </c>
    </row>
    <row r="241" spans="1:5" ht="25.5">
      <c r="A241" s="7">
        <v>623</v>
      </c>
      <c r="B241" s="8">
        <f t="shared" si="3"/>
        <v>50</v>
      </c>
      <c r="C241" s="18" t="s">
        <v>473</v>
      </c>
      <c r="D241" s="9" t="s">
        <v>474</v>
      </c>
      <c r="E241" s="11">
        <v>50</v>
      </c>
    </row>
    <row r="242" spans="1:5" ht="25.5">
      <c r="A242" s="7">
        <v>628</v>
      </c>
      <c r="B242" s="8">
        <f t="shared" si="3"/>
        <v>60</v>
      </c>
      <c r="C242" s="18" t="s">
        <v>438</v>
      </c>
      <c r="D242" s="9" t="s">
        <v>479</v>
      </c>
      <c r="E242" s="11">
        <v>60</v>
      </c>
    </row>
    <row r="243" spans="1:5" ht="25.5">
      <c r="A243" s="7">
        <v>631</v>
      </c>
      <c r="B243" s="8">
        <f t="shared" si="3"/>
        <v>10</v>
      </c>
      <c r="C243" s="18" t="s">
        <v>483</v>
      </c>
      <c r="D243" s="9" t="s">
        <v>484</v>
      </c>
      <c r="E243" s="11">
        <v>10</v>
      </c>
    </row>
    <row r="244" spans="1:5" ht="25.5">
      <c r="A244" s="7">
        <v>635</v>
      </c>
      <c r="B244" s="8">
        <f t="shared" si="3"/>
        <v>30</v>
      </c>
      <c r="C244" s="18" t="s">
        <v>0</v>
      </c>
      <c r="D244" s="9" t="s">
        <v>487</v>
      </c>
      <c r="E244" s="11">
        <v>30</v>
      </c>
    </row>
    <row r="245" spans="1:5" ht="25.5">
      <c r="A245" s="7">
        <v>637</v>
      </c>
      <c r="B245" s="8">
        <f t="shared" si="3"/>
        <v>2</v>
      </c>
      <c r="C245" s="18" t="s">
        <v>411</v>
      </c>
      <c r="D245" s="9" t="s">
        <v>489</v>
      </c>
      <c r="E245" s="11">
        <v>2</v>
      </c>
    </row>
    <row r="246" spans="1:5" ht="25.5">
      <c r="A246" s="7">
        <v>638</v>
      </c>
      <c r="B246" s="8">
        <f t="shared" si="3"/>
        <v>60</v>
      </c>
      <c r="C246" s="18" t="s">
        <v>411</v>
      </c>
      <c r="D246" s="9" t="s">
        <v>490</v>
      </c>
      <c r="E246" s="11">
        <v>60</v>
      </c>
    </row>
    <row r="247" spans="1:5" ht="25.5">
      <c r="A247" s="7">
        <v>639</v>
      </c>
      <c r="B247" s="8">
        <f t="shared" si="3"/>
        <v>100</v>
      </c>
      <c r="C247" s="18" t="s">
        <v>411</v>
      </c>
      <c r="D247" s="9" t="s">
        <v>491</v>
      </c>
      <c r="E247" s="11">
        <v>100</v>
      </c>
    </row>
    <row r="248" spans="1:5" ht="25.5">
      <c r="A248" s="7">
        <v>643</v>
      </c>
      <c r="B248" s="8">
        <f t="shared" si="3"/>
        <v>5</v>
      </c>
      <c r="C248" s="18" t="s">
        <v>411</v>
      </c>
      <c r="D248" s="9" t="s">
        <v>495</v>
      </c>
      <c r="E248" s="11">
        <v>5</v>
      </c>
    </row>
    <row r="249" spans="1:5" ht="25.5">
      <c r="A249" s="7">
        <v>646</v>
      </c>
      <c r="B249" s="8">
        <f t="shared" si="3"/>
        <v>20</v>
      </c>
      <c r="C249" s="18" t="s">
        <v>17</v>
      </c>
      <c r="D249" s="9" t="s">
        <v>498</v>
      </c>
      <c r="E249" s="11">
        <v>20</v>
      </c>
    </row>
    <row r="250" spans="1:5" ht="25.5">
      <c r="A250" s="7">
        <v>647</v>
      </c>
      <c r="B250" s="8">
        <f t="shared" si="3"/>
        <v>500</v>
      </c>
      <c r="C250" s="18" t="s">
        <v>411</v>
      </c>
      <c r="D250" s="9" t="s">
        <v>499</v>
      </c>
      <c r="E250" s="11">
        <v>500</v>
      </c>
    </row>
    <row r="251" spans="1:5" ht="25.5">
      <c r="A251" s="7">
        <v>648</v>
      </c>
      <c r="B251" s="8">
        <f t="shared" si="3"/>
        <v>500</v>
      </c>
      <c r="C251" s="18" t="s">
        <v>411</v>
      </c>
      <c r="D251" s="9" t="s">
        <v>500</v>
      </c>
      <c r="E251" s="11">
        <v>500</v>
      </c>
    </row>
    <row r="252" spans="1:5" ht="25.5">
      <c r="A252" s="7">
        <v>649</v>
      </c>
      <c r="B252" s="8">
        <f t="shared" si="3"/>
        <v>500</v>
      </c>
      <c r="C252" s="18" t="s">
        <v>411</v>
      </c>
      <c r="D252" s="9" t="s">
        <v>501</v>
      </c>
      <c r="E252" s="11">
        <v>500</v>
      </c>
    </row>
    <row r="253" spans="1:5" ht="63.75">
      <c r="A253" s="7">
        <v>650</v>
      </c>
      <c r="B253" s="8">
        <f t="shared" si="3"/>
        <v>15</v>
      </c>
      <c r="C253" s="18" t="s">
        <v>502</v>
      </c>
      <c r="D253" s="9" t="s">
        <v>503</v>
      </c>
      <c r="E253" s="11">
        <v>15</v>
      </c>
    </row>
    <row r="254" spans="1:5" ht="38.25">
      <c r="A254" s="7">
        <v>651</v>
      </c>
      <c r="B254" s="8">
        <f t="shared" si="3"/>
        <v>10</v>
      </c>
      <c r="C254" s="18" t="s">
        <v>504</v>
      </c>
      <c r="D254" s="9" t="s">
        <v>505</v>
      </c>
      <c r="E254" s="11">
        <v>10</v>
      </c>
    </row>
    <row r="255" spans="1:5" ht="38.25">
      <c r="A255" s="7">
        <v>652</v>
      </c>
      <c r="B255" s="8">
        <f t="shared" si="3"/>
        <v>1</v>
      </c>
      <c r="C255" s="18" t="s">
        <v>504</v>
      </c>
      <c r="D255" s="9" t="s">
        <v>506</v>
      </c>
      <c r="E255" s="11">
        <v>1</v>
      </c>
    </row>
    <row r="256" spans="1:5" ht="63.75">
      <c r="A256" s="7">
        <v>653</v>
      </c>
      <c r="B256" s="8">
        <f t="shared" si="3"/>
        <v>3000</v>
      </c>
      <c r="C256" s="18" t="s">
        <v>507</v>
      </c>
      <c r="D256" s="9" t="s">
        <v>508</v>
      </c>
      <c r="E256" s="11">
        <v>3000</v>
      </c>
    </row>
    <row r="257" spans="1:5" ht="38.25">
      <c r="A257" s="7">
        <v>655</v>
      </c>
      <c r="B257" s="8">
        <f t="shared" si="3"/>
        <v>1</v>
      </c>
      <c r="C257" s="18" t="s">
        <v>509</v>
      </c>
      <c r="D257" s="9" t="s">
        <v>510</v>
      </c>
      <c r="E257" s="11">
        <v>1</v>
      </c>
    </row>
    <row r="258" spans="1:5" ht="38.25">
      <c r="A258" s="7">
        <v>670</v>
      </c>
      <c r="B258" s="8">
        <f t="shared" si="3"/>
        <v>6</v>
      </c>
      <c r="C258" s="18" t="s">
        <v>504</v>
      </c>
      <c r="D258" s="9" t="s">
        <v>516</v>
      </c>
      <c r="E258" s="11">
        <v>6</v>
      </c>
    </row>
    <row r="259" spans="1:5" ht="38.25">
      <c r="A259" s="7">
        <v>671</v>
      </c>
      <c r="B259" s="8">
        <f t="shared" si="3"/>
        <v>15</v>
      </c>
      <c r="C259" s="18" t="s">
        <v>504</v>
      </c>
      <c r="D259" s="9" t="s">
        <v>517</v>
      </c>
      <c r="E259" s="11">
        <v>15</v>
      </c>
    </row>
    <row r="260" spans="1:5" ht="38.25">
      <c r="A260" s="7">
        <v>672</v>
      </c>
      <c r="B260" s="8">
        <f t="shared" si="3"/>
        <v>2</v>
      </c>
      <c r="C260" s="18" t="s">
        <v>504</v>
      </c>
      <c r="D260" s="9" t="s">
        <v>518</v>
      </c>
      <c r="E260" s="11">
        <v>2</v>
      </c>
    </row>
    <row r="261" spans="1:5" ht="38.25">
      <c r="A261" s="7">
        <v>673</v>
      </c>
      <c r="B261" s="8">
        <f t="shared" si="3"/>
        <v>5</v>
      </c>
      <c r="C261" s="18" t="s">
        <v>504</v>
      </c>
      <c r="D261" s="9" t="s">
        <v>519</v>
      </c>
      <c r="E261" s="11">
        <v>5</v>
      </c>
    </row>
    <row r="262" spans="1:5" ht="51">
      <c r="A262" s="7">
        <v>674</v>
      </c>
      <c r="B262" s="8">
        <f t="shared" si="3"/>
        <v>1</v>
      </c>
      <c r="C262" s="18" t="s">
        <v>238</v>
      </c>
      <c r="D262" s="9" t="s">
        <v>520</v>
      </c>
      <c r="E262" s="11">
        <v>1</v>
      </c>
    </row>
    <row r="263" spans="1:5" ht="38.25">
      <c r="A263" s="7">
        <v>684</v>
      </c>
      <c r="B263" s="8">
        <f t="shared" si="3"/>
        <v>1</v>
      </c>
      <c r="C263" s="18" t="s">
        <v>523</v>
      </c>
      <c r="D263" s="9" t="s">
        <v>524</v>
      </c>
      <c r="E263" s="11">
        <v>1</v>
      </c>
    </row>
    <row r="264" spans="1:5" ht="38.25">
      <c r="A264" s="7">
        <v>685</v>
      </c>
      <c r="B264" s="8">
        <f t="shared" si="3"/>
        <v>5</v>
      </c>
      <c r="C264" s="18" t="s">
        <v>509</v>
      </c>
      <c r="D264" s="9" t="s">
        <v>525</v>
      </c>
      <c r="E264" s="11">
        <v>5</v>
      </c>
    </row>
    <row r="265" spans="1:5" ht="38.25">
      <c r="A265" s="7">
        <v>686</v>
      </c>
      <c r="B265" s="8">
        <f t="shared" si="3"/>
        <v>15</v>
      </c>
      <c r="C265" s="18" t="s">
        <v>523</v>
      </c>
      <c r="D265" s="9" t="s">
        <v>526</v>
      </c>
      <c r="E265" s="11">
        <v>15</v>
      </c>
    </row>
    <row r="266" spans="1:5" ht="38.25">
      <c r="A266" s="7">
        <v>687</v>
      </c>
      <c r="B266" s="8">
        <f t="shared" si="3"/>
        <v>1</v>
      </c>
      <c r="C266" s="18" t="s">
        <v>523</v>
      </c>
      <c r="D266" s="9" t="s">
        <v>527</v>
      </c>
      <c r="E266" s="11">
        <v>1</v>
      </c>
    </row>
    <row r="267" spans="1:5" ht="51">
      <c r="A267" s="7">
        <v>690</v>
      </c>
      <c r="B267" s="8">
        <f t="shared" ref="B267:B286" si="4">SUM(E267:E267)</f>
        <v>500</v>
      </c>
      <c r="C267" s="18" t="s">
        <v>411</v>
      </c>
      <c r="D267" s="9" t="s">
        <v>530</v>
      </c>
      <c r="E267" s="11">
        <v>500</v>
      </c>
    </row>
    <row r="268" spans="1:5" ht="89.25">
      <c r="A268" s="7">
        <v>693</v>
      </c>
      <c r="B268" s="8">
        <f t="shared" si="4"/>
        <v>40</v>
      </c>
      <c r="C268" s="18" t="s">
        <v>0</v>
      </c>
      <c r="D268" s="9" t="s">
        <v>531</v>
      </c>
      <c r="E268" s="11">
        <v>40</v>
      </c>
    </row>
    <row r="269" spans="1:5" ht="63.75">
      <c r="A269" s="7">
        <v>705</v>
      </c>
      <c r="B269" s="8">
        <f t="shared" si="4"/>
        <v>10</v>
      </c>
      <c r="C269" s="18" t="s">
        <v>541</v>
      </c>
      <c r="D269" s="9" t="s">
        <v>543</v>
      </c>
      <c r="E269" s="11">
        <v>10</v>
      </c>
    </row>
    <row r="270" spans="1:5" ht="63.75">
      <c r="A270" s="7">
        <v>706</v>
      </c>
      <c r="B270" s="8">
        <f t="shared" si="4"/>
        <v>5</v>
      </c>
      <c r="C270" s="18" t="s">
        <v>541</v>
      </c>
      <c r="D270" s="9" t="s">
        <v>544</v>
      </c>
      <c r="E270" s="11">
        <v>5</v>
      </c>
    </row>
    <row r="271" spans="1:5" ht="63.75">
      <c r="A271" s="7">
        <v>707</v>
      </c>
      <c r="B271" s="8">
        <f t="shared" si="4"/>
        <v>10</v>
      </c>
      <c r="C271" s="18" t="s">
        <v>541</v>
      </c>
      <c r="D271" s="9" t="s">
        <v>545</v>
      </c>
      <c r="E271" s="11">
        <v>10</v>
      </c>
    </row>
    <row r="272" spans="1:5" ht="408">
      <c r="A272" s="7">
        <v>714</v>
      </c>
      <c r="B272" s="8">
        <f t="shared" si="4"/>
        <v>2</v>
      </c>
      <c r="C272" s="18" t="s">
        <v>0</v>
      </c>
      <c r="D272" s="9" t="s">
        <v>552</v>
      </c>
      <c r="E272" s="11">
        <v>2</v>
      </c>
    </row>
    <row r="273" spans="1:5" ht="25.5">
      <c r="A273" s="7">
        <v>715</v>
      </c>
      <c r="B273" s="8">
        <f t="shared" si="4"/>
        <v>20</v>
      </c>
      <c r="C273" s="18" t="s">
        <v>553</v>
      </c>
      <c r="D273" s="9" t="s">
        <v>554</v>
      </c>
      <c r="E273" s="11">
        <v>20</v>
      </c>
    </row>
    <row r="274" spans="1:5" ht="25.5">
      <c r="A274" s="7">
        <v>716</v>
      </c>
      <c r="B274" s="8">
        <f t="shared" si="4"/>
        <v>50</v>
      </c>
      <c r="C274" s="18" t="s">
        <v>553</v>
      </c>
      <c r="D274" s="9" t="s">
        <v>555</v>
      </c>
      <c r="E274" s="11">
        <v>50</v>
      </c>
    </row>
    <row r="275" spans="1:5" ht="63.75">
      <c r="A275" s="7">
        <v>717</v>
      </c>
      <c r="B275" s="8">
        <f t="shared" si="4"/>
        <v>100</v>
      </c>
      <c r="C275" s="18" t="s">
        <v>935</v>
      </c>
      <c r="D275" s="9" t="s">
        <v>556</v>
      </c>
      <c r="E275" s="11">
        <v>100</v>
      </c>
    </row>
    <row r="276" spans="1:5" ht="38.25">
      <c r="A276" s="7">
        <v>718</v>
      </c>
      <c r="B276" s="8">
        <f t="shared" si="4"/>
        <v>100</v>
      </c>
      <c r="C276" s="18" t="s">
        <v>361</v>
      </c>
      <c r="D276" s="9" t="s">
        <v>557</v>
      </c>
      <c r="E276" s="11">
        <v>100</v>
      </c>
    </row>
    <row r="277" spans="1:5" ht="25.5">
      <c r="A277" s="7">
        <v>751</v>
      </c>
      <c r="B277" s="8">
        <f t="shared" si="4"/>
        <v>50</v>
      </c>
      <c r="C277" s="18" t="s">
        <v>0</v>
      </c>
      <c r="D277" s="9" t="s">
        <v>581</v>
      </c>
      <c r="E277" s="11">
        <v>50</v>
      </c>
    </row>
    <row r="278" spans="1:5" ht="255">
      <c r="A278" s="7">
        <v>757</v>
      </c>
      <c r="B278" s="8">
        <f t="shared" si="4"/>
        <v>2</v>
      </c>
      <c r="C278" s="18" t="s">
        <v>0</v>
      </c>
      <c r="D278" s="9" t="s">
        <v>582</v>
      </c>
      <c r="E278" s="11">
        <v>2</v>
      </c>
    </row>
    <row r="279" spans="1:5" ht="153">
      <c r="A279" s="7">
        <v>759</v>
      </c>
      <c r="B279" s="8">
        <f t="shared" si="4"/>
        <v>10</v>
      </c>
      <c r="C279" s="18" t="s">
        <v>0</v>
      </c>
      <c r="D279" s="9" t="s">
        <v>583</v>
      </c>
      <c r="E279" s="11">
        <v>10</v>
      </c>
    </row>
    <row r="280" spans="1:5" ht="25.5">
      <c r="A280" s="7">
        <v>762</v>
      </c>
      <c r="B280" s="8">
        <f t="shared" si="4"/>
        <v>2</v>
      </c>
      <c r="C280" s="18" t="s">
        <v>0</v>
      </c>
      <c r="D280" s="9" t="s">
        <v>586</v>
      </c>
      <c r="E280" s="11">
        <v>2</v>
      </c>
    </row>
    <row r="281" spans="1:5" ht="25.5">
      <c r="A281" s="7">
        <v>763</v>
      </c>
      <c r="B281" s="8">
        <f t="shared" si="4"/>
        <v>10</v>
      </c>
      <c r="C281" s="18" t="s">
        <v>0</v>
      </c>
      <c r="D281" s="9" t="s">
        <v>587</v>
      </c>
      <c r="E281" s="11">
        <v>10</v>
      </c>
    </row>
    <row r="282" spans="1:5" ht="140.25">
      <c r="A282" s="7">
        <v>764</v>
      </c>
      <c r="B282" s="8">
        <f t="shared" si="4"/>
        <v>5</v>
      </c>
      <c r="C282" s="18" t="s">
        <v>0</v>
      </c>
      <c r="D282" s="9" t="s">
        <v>588</v>
      </c>
      <c r="E282" s="11">
        <v>5</v>
      </c>
    </row>
    <row r="283" spans="1:5" ht="89.25">
      <c r="A283" s="7">
        <v>768</v>
      </c>
      <c r="B283" s="8">
        <f t="shared" si="4"/>
        <v>1</v>
      </c>
      <c r="C283" s="18" t="s">
        <v>0</v>
      </c>
      <c r="D283" s="9" t="s">
        <v>592</v>
      </c>
      <c r="E283" s="11">
        <v>1</v>
      </c>
    </row>
    <row r="284" spans="1:5" ht="38.25">
      <c r="A284" s="7">
        <v>770</v>
      </c>
      <c r="B284" s="8">
        <f t="shared" si="4"/>
        <v>5</v>
      </c>
      <c r="C284" s="18" t="s">
        <v>0</v>
      </c>
      <c r="D284" s="9" t="s">
        <v>594</v>
      </c>
      <c r="E284" s="11">
        <v>5</v>
      </c>
    </row>
    <row r="285" spans="1:5" ht="51">
      <c r="A285" s="7">
        <v>771</v>
      </c>
      <c r="B285" s="8">
        <f t="shared" si="4"/>
        <v>1</v>
      </c>
      <c r="C285" s="19" t="s">
        <v>2</v>
      </c>
      <c r="D285" s="20" t="s">
        <v>611</v>
      </c>
      <c r="E285" s="11">
        <v>1</v>
      </c>
    </row>
    <row r="286" spans="1:5">
      <c r="A286" s="7">
        <v>791</v>
      </c>
      <c r="B286" s="8">
        <f t="shared" si="4"/>
        <v>5</v>
      </c>
      <c r="C286" s="18" t="s">
        <v>446</v>
      </c>
      <c r="D286" s="9" t="s">
        <v>607</v>
      </c>
      <c r="E286" s="11">
        <v>5</v>
      </c>
    </row>
  </sheetData>
  <mergeCells count="6">
    <mergeCell ref="A7:E9"/>
    <mergeCell ref="A3:E3"/>
    <mergeCell ref="A4:E4"/>
    <mergeCell ref="A5:E5"/>
    <mergeCell ref="A1:E1"/>
    <mergeCell ref="A2:E2"/>
  </mergeCells>
  <pageMargins left="0.51181102362204722" right="0.51181102362204722" top="0.46" bottom="0.78740157480314965"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Quant</vt:lpstr>
      <vt:lpstr>Pedido</vt:lpstr>
      <vt:lpstr>Pedido!Area_de_impressao</vt:lpstr>
      <vt:lpstr>Quant!Area_de_impressao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maicon</dc:creator>
  <cp:lastModifiedBy>adriano</cp:lastModifiedBy>
  <cp:lastPrinted>2015-05-22T16:30:41Z</cp:lastPrinted>
  <dcterms:created xsi:type="dcterms:W3CDTF">2012-01-10T17:26:25Z</dcterms:created>
  <dcterms:modified xsi:type="dcterms:W3CDTF">2018-05-15T17:22:07Z</dcterms:modified>
</cp:coreProperties>
</file>